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algorzata.hain\Desktop\Kalkulatory i formularze na stronę\"/>
    </mc:Choice>
  </mc:AlternateContent>
  <bookViews>
    <workbookView xWindow="0" yWindow="0" windowWidth="28800" windowHeight="11475" tabRatio="590"/>
  </bookViews>
  <sheets>
    <sheet name="Arkusz1" sheetId="1" r:id="rId1"/>
    <sheet name="Arkusz2" sheetId="2" state="hidden" r:id="rId2"/>
  </sheets>
  <definedNames>
    <definedName name="_xlnm.Print_Area" localSheetId="0">Arkusz1!$A$1:$S$41,Arkusz1!$A$42:$Q$71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0" i="1" l="1"/>
  <c r="K30" i="1"/>
  <c r="J31" i="1"/>
  <c r="K31" i="1"/>
  <c r="J32" i="1"/>
  <c r="K32" i="1"/>
  <c r="J34" i="1"/>
  <c r="P34" i="1" s="1"/>
  <c r="B6" i="2" s="1"/>
  <c r="C6" i="2" s="1"/>
  <c r="M53" i="1" s="1"/>
  <c r="K34" i="1"/>
  <c r="Q34" i="1" s="1"/>
  <c r="D6" i="2" s="1"/>
  <c r="E6" i="2" s="1"/>
  <c r="N53" i="1" s="1"/>
  <c r="J35" i="1"/>
  <c r="K35" i="1"/>
  <c r="J36" i="1"/>
  <c r="K36" i="1"/>
  <c r="J37" i="1"/>
  <c r="K37" i="1"/>
  <c r="J38" i="1"/>
  <c r="P38" i="1" s="1"/>
  <c r="B10" i="2" s="1"/>
  <c r="C10" i="2" s="1"/>
  <c r="M57" i="1" s="1"/>
  <c r="K38" i="1"/>
  <c r="Q38" i="1" s="1"/>
  <c r="D10" i="2" s="1"/>
  <c r="E10" i="2" s="1"/>
  <c r="N57" i="1" s="1"/>
  <c r="J39" i="1"/>
  <c r="K39" i="1"/>
  <c r="P30" i="1"/>
  <c r="B2" i="2" s="1"/>
  <c r="C2" i="2" s="1"/>
  <c r="M49" i="1" s="1"/>
  <c r="Q30" i="1"/>
  <c r="D2" i="2" s="1"/>
  <c r="E2" i="2" s="1"/>
  <c r="N49" i="1" s="1"/>
  <c r="P31" i="1"/>
  <c r="B3" i="2" s="1"/>
  <c r="C3" i="2" s="1"/>
  <c r="M50" i="1" s="1"/>
  <c r="Q31" i="1"/>
  <c r="D3" i="2" s="1"/>
  <c r="E3" i="2" s="1"/>
  <c r="N50" i="1" s="1"/>
  <c r="P32" i="1"/>
  <c r="B4" i="2" s="1"/>
  <c r="C4" i="2" s="1"/>
  <c r="M51" i="1" s="1"/>
  <c r="Q32" i="1"/>
  <c r="D4" i="2" s="1"/>
  <c r="E4" i="2" s="1"/>
  <c r="N51" i="1" s="1"/>
  <c r="P35" i="1"/>
  <c r="B7" i="2" s="1"/>
  <c r="C7" i="2" s="1"/>
  <c r="M54" i="1" s="1"/>
  <c r="Q35" i="1"/>
  <c r="D7" i="2" s="1"/>
  <c r="E7" i="2" s="1"/>
  <c r="N54" i="1" s="1"/>
  <c r="P36" i="1"/>
  <c r="B8" i="2" s="1"/>
  <c r="C8" i="2" s="1"/>
  <c r="M55" i="1" s="1"/>
  <c r="Q36" i="1"/>
  <c r="D8" i="2" s="1"/>
  <c r="E8" i="2" s="1"/>
  <c r="N55" i="1" s="1"/>
  <c r="P37" i="1"/>
  <c r="Q37" i="1"/>
  <c r="D9" i="2" s="1"/>
  <c r="E9" i="2" s="1"/>
  <c r="N56" i="1" s="1"/>
  <c r="P39" i="1"/>
  <c r="Q39" i="1"/>
  <c r="D5" i="2"/>
  <c r="E5" i="2"/>
  <c r="B5" i="2"/>
  <c r="C5" i="2" s="1"/>
  <c r="B9" i="2"/>
  <c r="C9" i="2" s="1"/>
  <c r="M56" i="1" s="1"/>
  <c r="L56" i="1" s="1"/>
  <c r="L50" i="1" l="1"/>
  <c r="L57" i="1"/>
  <c r="L53" i="1"/>
  <c r="L51" i="1"/>
  <c r="L54" i="1"/>
  <c r="L55" i="1"/>
  <c r="D11" i="2"/>
  <c r="E11" i="2" s="1"/>
  <c r="N58" i="1" s="1"/>
  <c r="N59" i="1" s="1"/>
  <c r="B11" i="2"/>
  <c r="C11" i="2" s="1"/>
  <c r="M58" i="1" s="1"/>
  <c r="L49" i="1"/>
  <c r="L58" i="1" l="1"/>
  <c r="L59" i="1" s="1"/>
  <c r="L61" i="1" s="1"/>
  <c r="M59" i="1"/>
</calcChain>
</file>

<file path=xl/comments1.xml><?xml version="1.0" encoding="utf-8"?>
<comments xmlns="http://schemas.openxmlformats.org/spreadsheetml/2006/main">
  <authors>
    <author>Sobiesiek Artur</author>
  </authors>
  <commentList>
    <comment ref="C30" authorId="0" shapeId="0">
      <text>
        <r>
          <rPr>
            <sz val="9"/>
            <color indexed="81"/>
            <rFont val="Tahoma"/>
            <family val="2"/>
            <charset val="238"/>
          </rPr>
          <t>z wyłączeniem:
Oleje smarowe do przeprowadzania przemian chemicznych innych niż proces specyficzny
Parafina ciekła
Mieszanki olejowe do obróbki metali, oleje zapobiegające przyleganiu do form, oleje antykorozyjne
Oleje smarowe pozostałe oraz pozostałe oleje, jeżeli są przeznaczone do produkcji olejów smarowych lub preparatów smarowych</t>
        </r>
      </text>
    </comment>
    <comment ref="F30" authorId="0" shapeId="0">
      <text>
        <r>
          <rPr>
            <sz val="9"/>
            <color indexed="81"/>
            <rFont val="Tahoma"/>
            <family val="2"/>
            <charset val="238"/>
          </rPr>
          <t>z wyłączeniem:
19.20.29.0
19.20.29.0
19.20.29.0
19.20.29.0</t>
        </r>
      </text>
    </comment>
    <comment ref="C31" authorId="0" shapeId="0">
      <text>
        <r>
          <rPr>
            <sz val="9"/>
            <color indexed="81"/>
            <rFont val="Tahoma"/>
            <family val="2"/>
            <charset val="238"/>
          </rPr>
          <t>z wyłączeniem:
Preparaty smarowe - wyłącznie smary plastyczne
Środki przeciwstukowe, dodatki do olejów mineralnych i produkty podobne
Środki zapobiegające zamarzaniu i gotowe płyny przeciwoblodzeniowe</t>
        </r>
      </text>
    </comment>
    <comment ref="F31" authorId="0" shapeId="0">
      <text>
        <r>
          <rPr>
            <sz val="9"/>
            <color indexed="81"/>
            <rFont val="Tahoma"/>
            <family val="2"/>
            <charset val="238"/>
          </rPr>
          <t>z wyłączeniem:
20.59.41.0
20.59.42.0
20.59.43.0</t>
        </r>
      </text>
    </comment>
  </commentList>
</comments>
</file>

<file path=xl/sharedStrings.xml><?xml version="1.0" encoding="utf-8"?>
<sst xmlns="http://schemas.openxmlformats.org/spreadsheetml/2006/main" count="104" uniqueCount="73">
  <si>
    <t>Nazwa i siedziba lub imię i nazwisko oraz adres przedsiębiorcy/Nazwa i siedziba oraz adres organizacji odzysku:</t>
  </si>
  <si>
    <t>Sprawozdanie OŚ-OP1</t>
  </si>
  <si>
    <t>Adresat:</t>
  </si>
  <si>
    <t>Marszałek Województwa Śląskiego
ul. Ligonia 46, 40-037 Katowice</t>
  </si>
  <si>
    <t>o wysokości należnej opłaty produktowej</t>
  </si>
  <si>
    <t>Przekazać w terminie do dnia 15 marca roku kalendarzowego następującego po roku, którego sprawozdanie dotyczy</t>
  </si>
  <si>
    <t>za</t>
  </si>
  <si>
    <t>rok</t>
  </si>
  <si>
    <t>Masa lub ilość wprowadzonych na rynek krajowy opakowań i produktów oraz osiągnięte poziomy odzysku</t>
  </si>
  <si>
    <t>Tabela 3 - Produkty</t>
  </si>
  <si>
    <t>Lp.</t>
  </si>
  <si>
    <t>Rodzaj produktu z którego powstał odpad</t>
  </si>
  <si>
    <t>Symbol PKWiU</t>
  </si>
  <si>
    <t>Jednostka miary</t>
  </si>
  <si>
    <t>Wymagany poziom:</t>
  </si>
  <si>
    <t>Osiągnięty poziom:</t>
  </si>
  <si>
    <t>podlegających obowiązkowi odzysku</t>
  </si>
  <si>
    <t>podlegających obowiązkowi recyklingu</t>
  </si>
  <si>
    <t>odzyskowi:</t>
  </si>
  <si>
    <t>recyklingowi:</t>
  </si>
  <si>
    <t>odzysku w %</t>
  </si>
  <si>
    <t>recyklingu w %</t>
  </si>
  <si>
    <t>ogółem</t>
  </si>
  <si>
    <t>oleje smarowe:</t>
  </si>
  <si>
    <t>kg</t>
  </si>
  <si>
    <t>opony:</t>
  </si>
  <si>
    <t>opony pneumatyczne z gumy, nowe, w rodzaju stosowanych w samochodach osobowych</t>
  </si>
  <si>
    <t>22.11.11.0</t>
  </si>
  <si>
    <t>opony pneumatyczne z gumy, nowe, w rodzaju stosowanych w motocyklach i rowerach</t>
  </si>
  <si>
    <t>22.11.12.0</t>
  </si>
  <si>
    <t>opony pneumatyczne z gumy, nowe, w rodzaju stosowanych w autobusach, samochodach ciężarowych i samolotach</t>
  </si>
  <si>
    <t>22.11.13.0</t>
  </si>
  <si>
    <t>opony pneumatyczne bieżnikowane z gumy</t>
  </si>
  <si>
    <t>22.11.20.0</t>
  </si>
  <si>
    <t>opony pneumatyczne z gumy, nowe, w rodzaju stosowanych w urządzeniach i maszynach rolniczych, pozostale nowe opony pneumatyczne z gumy</t>
  </si>
  <si>
    <t>22.11.14.0</t>
  </si>
  <si>
    <t>opony pneumatyczne, używane</t>
  </si>
  <si>
    <t>38.11.53.0</t>
  </si>
  <si>
    <t>Rodzaj produktu, z którego powstał odpad</t>
  </si>
  <si>
    <t>Wysokość należnej opłaty produktowej w zł:</t>
  </si>
  <si>
    <t>z tego dla:</t>
  </si>
  <si>
    <t>odzysku</t>
  </si>
  <si>
    <t>recyklingu</t>
  </si>
  <si>
    <t>Razem:</t>
  </si>
  <si>
    <t>zł</t>
  </si>
  <si>
    <t>Nie wnosi się opłaty produktowej, której łączna wysokość dla wszystkich produktów nie przekracza 100 zł (art. 12 ust. 5 ustawy).</t>
  </si>
  <si>
    <t>Powyższe nie zwalnia z obowiązku złożenia sprawozdania.</t>
  </si>
  <si>
    <t>……………………………………………….</t>
  </si>
  <si>
    <t>………………………………</t>
  </si>
  <si>
    <t>……………………………………………………………….</t>
  </si>
  <si>
    <t>(imię, nazwisko, telefon, e-mail osoby, która sporządziła sprawozdanie)</t>
  </si>
  <si>
    <t>(miejscowość, data)</t>
  </si>
  <si>
    <t>poziomy odzysku</t>
  </si>
  <si>
    <t>poziomy recyklingu</t>
  </si>
  <si>
    <t>Preparaty smarowe - wyłącznie smary plastyczne</t>
  </si>
  <si>
    <t>ex 20.59.41.0</t>
  </si>
  <si>
    <t>(pieczątka imienna i podpis osoby
reprezentującej przedsiębiorcę
lub organizację odzysku składającą sprawozdanie)</t>
  </si>
  <si>
    <t>Regon</t>
  </si>
  <si>
    <t>NIP</t>
  </si>
  <si>
    <t>Masa lub ilość odpadów poddanych [kg]:</t>
  </si>
  <si>
    <t>Rok sprawozdawczy</t>
  </si>
  <si>
    <t>Rok poprzedzający rok sprawozdawczy</t>
  </si>
  <si>
    <t>KALKULATOR OPŁAT PRODUKTOWYCH - PRODUKTY</t>
  </si>
  <si>
    <t>Łączna opłata produktowa</t>
  </si>
  <si>
    <t>Oleje smarowe otrzymane z ropy naftowej, preparaty z ciężkich frakcji, gdzie indziej niesklasyfikowane</t>
  </si>
  <si>
    <t xml:space="preserve">19.20.29.0
</t>
  </si>
  <si>
    <t xml:space="preserve">20.59.4
</t>
  </si>
  <si>
    <t xml:space="preserve">Preparaty smarowe, dodatki, środki zapobiegające zamarzaniu,
</t>
  </si>
  <si>
    <t>* wypełnić tylko pola podświetlone na żółto masę zaokrąglić do pełnych kg (do 1 kg zaokrąglić w górę)!</t>
  </si>
  <si>
    <t>Preparaty smarowe, dodatki, środki zapobiegające zamarzaniu</t>
  </si>
  <si>
    <t>OPŁATA</t>
  </si>
  <si>
    <t>19.20.29.0</t>
  </si>
  <si>
    <t>20.59.4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</si>
</sst>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00\-00"/>
    <numFmt numFmtId="165" formatCode="#,##0.00\ _z_ł"/>
    <numFmt numFmtId="166" formatCode="#,##0\ _z_ł"/>
  </numFmts>
  <fonts count="22">
    <font>
      <sz val="11"/>
      <color theme="1"/>
      <name val="Calibri"/>
      <family val="2"/>
      <charset val="238"/>
      <scheme val="minor"/>
    </font>
    <font>
      <b/>
      <sz val="11"/>
      <color indexed="10"/>
      <name val="Arial"/>
      <family val="2"/>
      <charset val="238"/>
    </font>
    <font>
      <sz val="8"/>
      <color indexed="8"/>
      <name val="Arial"/>
      <family val="2"/>
      <charset val="238"/>
    </font>
    <font>
      <b/>
      <sz val="8"/>
      <color indexed="8"/>
      <name val="Arial"/>
      <family val="2"/>
      <charset val="238"/>
    </font>
    <font>
      <sz val="7"/>
      <color indexed="8"/>
      <name val="Arial"/>
      <family val="2"/>
      <charset val="238"/>
    </font>
    <font>
      <b/>
      <sz val="7"/>
      <color indexed="8"/>
      <name val="Arial"/>
      <family val="2"/>
      <charset val="238"/>
    </font>
    <font>
      <b/>
      <sz val="9"/>
      <color indexed="8"/>
      <name val="Arial"/>
      <family val="2"/>
      <charset val="238"/>
    </font>
    <font>
      <i/>
      <sz val="8"/>
      <color indexed="10"/>
      <name val="Arial"/>
      <family val="2"/>
      <charset val="238"/>
    </font>
    <font>
      <b/>
      <sz val="9"/>
      <name val="Arial"/>
      <family val="2"/>
      <charset val="238"/>
    </font>
    <font>
      <sz val="9"/>
      <color indexed="8"/>
      <name val="Arial"/>
      <family val="2"/>
      <charset val="238"/>
    </font>
    <font>
      <b/>
      <sz val="9"/>
      <color indexed="10"/>
      <name val="Arial"/>
      <family val="2"/>
      <charset val="238"/>
    </font>
    <font>
      <sz val="9"/>
      <color indexed="8"/>
      <name val="Czcionka tekstu podstawowego"/>
      <family val="2"/>
      <charset val="238"/>
    </font>
    <font>
      <b/>
      <sz val="9"/>
      <color indexed="8"/>
      <name val="Czcionka tekstu podstawowego"/>
      <family val="2"/>
      <charset val="238"/>
    </font>
    <font>
      <sz val="9"/>
      <name val="Arial"/>
      <family val="2"/>
      <charset val="238"/>
    </font>
    <font>
      <sz val="9"/>
      <name val="Czcionka tekstu podstawowego"/>
      <family val="2"/>
      <charset val="238"/>
    </font>
    <font>
      <b/>
      <sz val="10"/>
      <color indexed="8"/>
      <name val="Arial"/>
      <family val="2"/>
      <charset val="238"/>
    </font>
    <font>
      <b/>
      <sz val="12"/>
      <name val="Arial"/>
      <family val="2"/>
      <charset val="238"/>
    </font>
    <font>
      <sz val="9"/>
      <color theme="1"/>
      <name val="Calibri"/>
      <family val="2"/>
      <charset val="238"/>
      <scheme val="minor"/>
    </font>
    <font>
      <b/>
      <sz val="14"/>
      <name val="Arial"/>
      <family val="2"/>
      <charset val="238"/>
    </font>
    <font>
      <b/>
      <sz val="12"/>
      <color indexed="8"/>
      <name val="Arial"/>
      <family val="2"/>
      <charset val="238"/>
    </font>
    <font>
      <sz val="9"/>
      <color indexed="81"/>
      <name val="Tahoma"/>
      <family val="2"/>
      <charset val="238"/>
    </font>
    <font>
      <b/>
      <sz val="14"/>
      <color indexed="8"/>
      <name val="Arial"/>
      <family val="2"/>
      <charset val="238"/>
    </font>
  </fonts>
  <fills count="6">
    <fill>
      <patternFill patternType="none"/>
    </fill>
    <fill>
      <patternFill patternType="gray125"/>
    </fill>
    <fill>
      <patternFill patternType="solid">
        <fgColor indexed="22"/>
        <bgColor indexed="24"/>
      </patternFill>
    </fill>
    <fill>
      <patternFill patternType="solid">
        <fgColor indexed="13"/>
        <bgColor indexed="34"/>
      </patternFill>
    </fill>
    <fill>
      <patternFill patternType="solid">
        <fgColor theme="0"/>
        <bgColor indexed="34"/>
      </patternFill>
    </fill>
    <fill>
      <patternFill patternType="solid">
        <fgColor rgb="FFFFFF00"/>
        <bgColor indexed="64"/>
      </patternFill>
    </fill>
  </fills>
  <borders count="37">
    <border>
      <left/>
      <right/>
      <top/>
      <bottom/>
      <diagonal/>
    </border>
    <border>
      <left/>
      <right style="thin">
        <color indexed="64"/>
      </right>
      <top/>
      <bottom/>
      <diagonal/>
    </border>
    <border>
      <left style="thin">
        <color indexed="8"/>
      </left>
      <right/>
      <top/>
      <bottom/>
      <diagonal/>
    </border>
    <border>
      <left style="thin">
        <color indexed="64"/>
      </left>
      <right/>
      <top style="thin">
        <color indexed="8"/>
      </top>
      <bottom style="thin">
        <color indexed="8"/>
      </bottom>
      <diagonal/>
    </border>
    <border>
      <left style="thin">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top style="hair">
        <color indexed="8"/>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diagonal/>
    </border>
    <border>
      <left/>
      <right style="thin">
        <color indexed="8"/>
      </right>
      <top style="thin">
        <color indexed="8"/>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8"/>
      </left>
      <right style="thin">
        <color indexed="64"/>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diagonal/>
    </border>
    <border>
      <left/>
      <right/>
      <top style="thin">
        <color indexed="64"/>
      </top>
      <bottom/>
      <diagonal/>
    </border>
    <border>
      <left style="thin">
        <color indexed="8"/>
      </left>
      <right/>
      <top style="thin">
        <color indexed="64"/>
      </top>
      <bottom/>
      <diagonal/>
    </border>
    <border>
      <left style="thin">
        <color indexed="8"/>
      </left>
      <right style="medium">
        <color indexed="64"/>
      </right>
      <top style="thin">
        <color indexed="64"/>
      </top>
      <bottom/>
      <diagonal/>
    </border>
    <border>
      <left style="thin">
        <color indexed="64"/>
      </left>
      <right style="medium">
        <color indexed="64"/>
      </right>
      <top/>
      <bottom style="medium">
        <color indexed="64"/>
      </bottom>
      <diagonal/>
    </border>
    <border>
      <left/>
      <right style="thin">
        <color indexed="64"/>
      </right>
      <top style="thin">
        <color indexed="8"/>
      </top>
      <bottom style="thin">
        <color indexed="8"/>
      </bottom>
      <diagonal/>
    </border>
    <border>
      <left style="thin">
        <color indexed="8"/>
      </left>
      <right style="thin">
        <color indexed="8"/>
      </right>
      <top/>
      <bottom/>
      <diagonal/>
    </border>
    <border>
      <left/>
      <right/>
      <top/>
      <bottom style="thin">
        <color indexed="8"/>
      </bottom>
      <diagonal/>
    </border>
    <border>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right/>
      <top style="thin">
        <color indexed="8"/>
      </top>
      <bottom/>
      <diagonal/>
    </border>
    <border>
      <left style="thin">
        <color indexed="64"/>
      </left>
      <right/>
      <top style="thin">
        <color indexed="64"/>
      </top>
      <bottom/>
      <diagonal/>
    </border>
    <border>
      <left style="thin">
        <color indexed="8"/>
      </left>
      <right style="thin">
        <color indexed="64"/>
      </right>
      <top style="thin">
        <color indexed="64"/>
      </top>
      <bottom/>
      <diagonal/>
    </border>
    <border>
      <left style="thin">
        <color indexed="64"/>
      </left>
      <right/>
      <top style="thin">
        <color indexed="8"/>
      </top>
      <bottom/>
      <diagonal/>
    </border>
    <border>
      <left style="thin">
        <color indexed="8"/>
      </left>
      <right style="thin">
        <color indexed="64"/>
      </right>
      <top style="thin">
        <color indexed="8"/>
      </top>
      <bottom/>
      <diagonal/>
    </border>
    <border>
      <left/>
      <right style="thin">
        <color indexed="8"/>
      </right>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s>
  <cellStyleXfs count="1">
    <xf numFmtId="0" fontId="0" fillId="0" borderId="0"/>
  </cellStyleXfs>
  <cellXfs count="173">
    <xf numFmtId="0" fontId="0" fillId="0" borderId="0" xfId="0"/>
    <xf numFmtId="0" fontId="2" fillId="0" borderId="0" xfId="0" applyFont="1" applyBorder="1" applyProtection="1">
      <protection locked="0"/>
    </xf>
    <xf numFmtId="0" fontId="2" fillId="0" borderId="0" xfId="0" applyFont="1" applyProtection="1">
      <protection locked="0"/>
    </xf>
    <xf numFmtId="0" fontId="0" fillId="0" borderId="0" xfId="0" applyProtection="1">
      <protection hidden="1"/>
    </xf>
    <xf numFmtId="2" fontId="0" fillId="0" borderId="0" xfId="0" applyNumberFormat="1" applyProtection="1">
      <protection hidden="1"/>
    </xf>
    <xf numFmtId="0" fontId="2" fillId="0" borderId="0" xfId="0" applyFont="1" applyProtection="1"/>
    <xf numFmtId="0" fontId="6" fillId="0" borderId="0" xfId="0" applyFont="1" applyAlignment="1" applyProtection="1">
      <alignment horizontal="left" indent="1"/>
    </xf>
    <xf numFmtId="0" fontId="0" fillId="0" borderId="0" xfId="0" applyProtection="1"/>
    <xf numFmtId="0" fontId="6" fillId="0" borderId="0" xfId="0" applyFont="1" applyBorder="1" applyAlignment="1" applyProtection="1">
      <alignment horizontal="right" vertical="center" wrapText="1"/>
    </xf>
    <xf numFmtId="0" fontId="6" fillId="0" borderId="0" xfId="0" applyFont="1" applyBorder="1" applyAlignment="1" applyProtection="1">
      <alignment horizontal="left" wrapText="1"/>
    </xf>
    <xf numFmtId="0" fontId="3" fillId="0" borderId="0" xfId="0" applyFont="1" applyBorder="1" applyAlignment="1" applyProtection="1">
      <alignment horizontal="center" vertical="center"/>
    </xf>
    <xf numFmtId="0" fontId="6" fillId="0" borderId="0" xfId="0" applyFont="1" applyBorder="1" applyAlignment="1" applyProtection="1">
      <alignment horizontal="center" vertical="center" wrapText="1"/>
    </xf>
    <xf numFmtId="0" fontId="2" fillId="0" borderId="0" xfId="0" applyFont="1" applyBorder="1" applyAlignment="1" applyProtection="1">
      <alignment horizontal="right"/>
    </xf>
    <xf numFmtId="165" fontId="6" fillId="0" borderId="0" xfId="0" applyNumberFormat="1" applyFont="1" applyBorder="1" applyAlignment="1" applyProtection="1">
      <alignment horizontal="left" wrapText="1"/>
    </xf>
    <xf numFmtId="0" fontId="3" fillId="0" borderId="0" xfId="0" applyFont="1" applyBorder="1" applyAlignment="1" applyProtection="1">
      <alignment horizontal="right" vertical="center"/>
    </xf>
    <xf numFmtId="166" fontId="6" fillId="0" borderId="0" xfId="0" applyNumberFormat="1" applyFont="1" applyBorder="1" applyAlignment="1" applyProtection="1">
      <alignment horizontal="right" wrapText="1"/>
    </xf>
    <xf numFmtId="0" fontId="7" fillId="0" borderId="0" xfId="0" applyFont="1" applyBorder="1" applyAlignment="1" applyProtection="1">
      <alignment horizontal="center" vertical="center"/>
    </xf>
    <xf numFmtId="0" fontId="2" fillId="0" borderId="0" xfId="0" applyFont="1" applyAlignment="1" applyProtection="1">
      <alignment horizontal="center"/>
    </xf>
    <xf numFmtId="0" fontId="5" fillId="0" borderId="0" xfId="0" applyFont="1" applyAlignment="1" applyProtection="1">
      <alignment horizontal="center" vertical="top"/>
    </xf>
    <xf numFmtId="0" fontId="4" fillId="0" borderId="0" xfId="0" applyFont="1" applyAlignment="1" applyProtection="1">
      <alignment vertical="top"/>
    </xf>
    <xf numFmtId="0" fontId="4" fillId="0" borderId="0" xfId="0" applyFont="1" applyBorder="1" applyAlignment="1" applyProtection="1">
      <alignment horizontal="center" vertical="top" wrapText="1"/>
    </xf>
    <xf numFmtId="0" fontId="1" fillId="0" borderId="0" xfId="0" applyFont="1" applyFill="1" applyBorder="1" applyAlignment="1" applyProtection="1">
      <alignment horizontal="center" vertical="center" wrapText="1"/>
      <protection locked="0"/>
    </xf>
    <xf numFmtId="0" fontId="0" fillId="0" borderId="1" xfId="0" applyBorder="1"/>
    <xf numFmtId="0" fontId="0" fillId="0" borderId="0" xfId="0" applyBorder="1"/>
    <xf numFmtId="0" fontId="6" fillId="0" borderId="2" xfId="0" applyFont="1" applyBorder="1" applyAlignment="1" applyProtection="1">
      <alignment vertical="top" wrapText="1"/>
    </xf>
    <xf numFmtId="0" fontId="6" fillId="0" borderId="0" xfId="0" applyFont="1" applyBorder="1" applyAlignment="1" applyProtection="1">
      <alignment vertical="top" wrapText="1"/>
    </xf>
    <xf numFmtId="0" fontId="6" fillId="0" borderId="2" xfId="0" applyFont="1" applyFill="1" applyBorder="1" applyAlignment="1" applyProtection="1">
      <alignment vertical="center" wrapText="1"/>
    </xf>
    <xf numFmtId="0" fontId="6" fillId="0" borderId="0" xfId="0" applyFont="1" applyFill="1" applyBorder="1" applyAlignment="1" applyProtection="1">
      <alignment vertical="center" wrapText="1"/>
    </xf>
    <xf numFmtId="0" fontId="6" fillId="0" borderId="2" xfId="0" applyFont="1" applyBorder="1" applyAlignment="1" applyProtection="1">
      <alignment vertical="center" wrapText="1"/>
    </xf>
    <xf numFmtId="0" fontId="6" fillId="0" borderId="0" xfId="0" applyFont="1" applyBorder="1" applyAlignment="1" applyProtection="1">
      <alignment vertical="center" wrapText="1"/>
    </xf>
    <xf numFmtId="164" fontId="6" fillId="0" borderId="3" xfId="0" applyNumberFormat="1" applyFont="1" applyFill="1" applyBorder="1" applyAlignment="1" applyProtection="1">
      <alignment horizontal="left" vertical="center"/>
    </xf>
    <xf numFmtId="0" fontId="6" fillId="0" borderId="4" xfId="0" applyFont="1" applyFill="1" applyBorder="1" applyAlignment="1" applyProtection="1">
      <alignment horizontal="left" vertical="center" wrapText="1"/>
    </xf>
    <xf numFmtId="0" fontId="9" fillId="0" borderId="0" xfId="0" applyFont="1" applyBorder="1" applyAlignment="1" applyProtection="1">
      <alignment vertical="top" wrapText="1"/>
    </xf>
    <xf numFmtId="0" fontId="9" fillId="0" borderId="0" xfId="0" applyFont="1" applyBorder="1" applyProtection="1"/>
    <xf numFmtId="0" fontId="9" fillId="0" borderId="0" xfId="0" applyFont="1" applyBorder="1" applyAlignment="1" applyProtection="1">
      <alignment wrapText="1"/>
    </xf>
    <xf numFmtId="0" fontId="9" fillId="0" borderId="0" xfId="0" applyFont="1" applyProtection="1"/>
    <xf numFmtId="0" fontId="9" fillId="0" borderId="0" xfId="0" applyFont="1" applyAlignment="1" applyProtection="1"/>
    <xf numFmtId="0" fontId="9" fillId="0" borderId="5" xfId="0" applyFont="1" applyBorder="1" applyAlignment="1" applyProtection="1">
      <alignment horizontal="center" vertical="center" wrapText="1"/>
    </xf>
    <xf numFmtId="0" fontId="9" fillId="0" borderId="6" xfId="0" applyFont="1" applyBorder="1" applyAlignment="1" applyProtection="1">
      <alignment horizontal="center" vertical="center" wrapText="1"/>
    </xf>
    <xf numFmtId="0" fontId="11" fillId="2" borderId="6" xfId="0" applyFont="1" applyFill="1" applyBorder="1" applyProtection="1"/>
    <xf numFmtId="0" fontId="6" fillId="2" borderId="5" xfId="0" applyFont="1" applyFill="1" applyBorder="1" applyAlignment="1" applyProtection="1">
      <alignment wrapText="1"/>
    </xf>
    <xf numFmtId="0" fontId="9" fillId="2" borderId="5" xfId="0" applyFont="1" applyFill="1" applyBorder="1" applyAlignment="1" applyProtection="1">
      <alignment horizontal="center" vertical="center" wrapText="1"/>
    </xf>
    <xf numFmtId="0" fontId="11" fillId="2" borderId="5" xfId="0" applyFont="1" applyFill="1" applyBorder="1" applyAlignment="1" applyProtection="1">
      <alignment horizontal="center" vertical="center"/>
    </xf>
    <xf numFmtId="2" fontId="9" fillId="2" borderId="5" xfId="0" applyNumberFormat="1" applyFont="1" applyFill="1" applyBorder="1" applyAlignment="1" applyProtection="1">
      <alignment horizontal="center" vertical="center" wrapText="1"/>
    </xf>
    <xf numFmtId="0" fontId="11" fillId="0" borderId="6" xfId="0" applyFont="1" applyBorder="1" applyAlignment="1" applyProtection="1">
      <alignment horizontal="center" vertical="center"/>
    </xf>
    <xf numFmtId="0" fontId="9" fillId="0" borderId="5" xfId="0" applyFont="1" applyFill="1" applyBorder="1" applyAlignment="1" applyProtection="1">
      <alignment horizontal="left" vertical="center" wrapText="1"/>
    </xf>
    <xf numFmtId="2" fontId="9" fillId="0" borderId="5" xfId="0" applyNumberFormat="1" applyFont="1" applyBorder="1" applyAlignment="1" applyProtection="1">
      <alignment horizontal="center" vertical="center" wrapText="1"/>
    </xf>
    <xf numFmtId="0" fontId="14" fillId="0" borderId="6" xfId="0" applyFont="1" applyBorder="1" applyAlignment="1" applyProtection="1">
      <alignment horizontal="center" vertical="center"/>
    </xf>
    <xf numFmtId="0" fontId="11" fillId="2" borderId="6" xfId="0" applyFont="1" applyFill="1" applyBorder="1" applyAlignment="1" applyProtection="1">
      <alignment horizontal="center"/>
    </xf>
    <xf numFmtId="0" fontId="11" fillId="0" borderId="5" xfId="0" applyFont="1" applyBorder="1" applyAlignment="1" applyProtection="1">
      <alignment horizontal="center" vertical="center"/>
    </xf>
    <xf numFmtId="0" fontId="9" fillId="0" borderId="2" xfId="0" applyFont="1" applyBorder="1" applyProtection="1"/>
    <xf numFmtId="0" fontId="9" fillId="0" borderId="7" xfId="0" applyFont="1" applyFill="1" applyBorder="1" applyAlignment="1" applyProtection="1">
      <alignment horizontal="right"/>
    </xf>
    <xf numFmtId="0" fontId="9" fillId="0" borderId="7" xfId="0" applyFont="1" applyFill="1" applyBorder="1" applyAlignment="1" applyProtection="1">
      <alignment horizontal="left" vertical="top" wrapText="1"/>
    </xf>
    <xf numFmtId="0" fontId="9" fillId="0" borderId="7" xfId="0" applyFont="1" applyBorder="1" applyAlignment="1" applyProtection="1">
      <alignment horizontal="center" vertical="center" wrapText="1"/>
    </xf>
    <xf numFmtId="0" fontId="11" fillId="0" borderId="7" xfId="0" applyFont="1" applyBorder="1" applyAlignment="1" applyProtection="1">
      <alignment horizontal="center" vertical="center"/>
    </xf>
    <xf numFmtId="2" fontId="9" fillId="0" borderId="7" xfId="0" applyNumberFormat="1" applyFont="1" applyBorder="1" applyAlignment="1" applyProtection="1">
      <alignment horizontal="center" vertical="center" wrapText="1"/>
    </xf>
    <xf numFmtId="0" fontId="9" fillId="0" borderId="0" xfId="0" applyFont="1" applyBorder="1" applyAlignment="1" applyProtection="1">
      <alignment horizontal="center" vertical="center" wrapText="1"/>
    </xf>
    <xf numFmtId="0" fontId="9" fillId="0" borderId="0" xfId="0" applyFont="1" applyFill="1" applyBorder="1" applyAlignment="1" applyProtection="1">
      <alignment horizontal="right"/>
    </xf>
    <xf numFmtId="0" fontId="9" fillId="0" borderId="0" xfId="0" applyFont="1" applyFill="1" applyBorder="1" applyAlignment="1" applyProtection="1">
      <alignment horizontal="center" vertical="top" wrapText="1"/>
    </xf>
    <xf numFmtId="0" fontId="9" fillId="0" borderId="0" xfId="0" applyFont="1" applyFill="1" applyBorder="1" applyAlignment="1" applyProtection="1">
      <alignment vertical="top" wrapText="1"/>
    </xf>
    <xf numFmtId="0" fontId="17" fillId="0" borderId="0" xfId="0" applyFont="1" applyProtection="1"/>
    <xf numFmtId="0" fontId="9" fillId="2" borderId="5" xfId="0" applyFont="1" applyFill="1" applyBorder="1" applyAlignment="1" applyProtection="1">
      <alignment horizontal="center" wrapText="1"/>
    </xf>
    <xf numFmtId="165" fontId="9" fillId="0" borderId="5" xfId="0" applyNumberFormat="1" applyFont="1" applyBorder="1" applyAlignment="1" applyProtection="1">
      <alignment horizontal="center" vertical="center" wrapText="1"/>
    </xf>
    <xf numFmtId="165" fontId="9" fillId="0" borderId="8" xfId="0" applyNumberFormat="1" applyFont="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165" fontId="9" fillId="0" borderId="10" xfId="0" applyNumberFormat="1" applyFont="1" applyBorder="1" applyAlignment="1" applyProtection="1">
      <alignment horizontal="center" vertical="center" wrapText="1"/>
    </xf>
    <xf numFmtId="165" fontId="9" fillId="0" borderId="11" xfId="0" applyNumberFormat="1" applyFont="1" applyBorder="1" applyAlignment="1" applyProtection="1">
      <alignment horizontal="center" vertical="center" wrapText="1"/>
    </xf>
    <xf numFmtId="0" fontId="6" fillId="0" borderId="0" xfId="0" applyFont="1" applyBorder="1" applyAlignment="1" applyProtection="1">
      <alignment horizontal="center" vertical="center"/>
    </xf>
    <xf numFmtId="0" fontId="15" fillId="0" borderId="0" xfId="0" applyFont="1" applyBorder="1" applyAlignment="1" applyProtection="1">
      <alignment horizontal="center" vertical="center"/>
    </xf>
    <xf numFmtId="0" fontId="2" fillId="0" borderId="5" xfId="0" applyFont="1" applyBorder="1" applyAlignment="1" applyProtection="1">
      <alignment horizontal="center" vertical="center" wrapText="1"/>
    </xf>
    <xf numFmtId="0" fontId="11" fillId="0" borderId="12" xfId="0" applyFont="1" applyBorder="1" applyAlignment="1" applyProtection="1">
      <alignment horizontal="center" vertical="center"/>
    </xf>
    <xf numFmtId="165" fontId="9" fillId="0" borderId="13" xfId="0" applyNumberFormat="1" applyFont="1" applyBorder="1" applyAlignment="1" applyProtection="1">
      <alignment horizontal="center" vertical="center" wrapText="1"/>
    </xf>
    <xf numFmtId="165" fontId="9" fillId="0" borderId="14" xfId="0" applyNumberFormat="1" applyFont="1" applyBorder="1" applyAlignment="1" applyProtection="1">
      <alignment horizontal="center" vertical="center" wrapText="1"/>
    </xf>
    <xf numFmtId="2" fontId="9" fillId="0" borderId="0" xfId="0" applyNumberFormat="1" applyFont="1" applyBorder="1" applyAlignment="1" applyProtection="1">
      <alignment horizontal="center" vertical="center" wrapText="1"/>
    </xf>
    <xf numFmtId="0" fontId="9" fillId="4" borderId="5" xfId="0" applyFont="1" applyFill="1" applyBorder="1" applyAlignment="1" applyProtection="1">
      <alignment horizontal="center" vertical="center" wrapText="1"/>
    </xf>
    <xf numFmtId="0" fontId="13" fillId="4" borderId="0" xfId="0" applyFont="1" applyFill="1" applyAlignment="1" applyProtection="1">
      <alignment horizontal="center" vertical="center"/>
    </xf>
    <xf numFmtId="1" fontId="13" fillId="3" borderId="15" xfId="0" applyNumberFormat="1" applyFont="1" applyFill="1" applyBorder="1" applyAlignment="1" applyProtection="1">
      <alignment horizontal="center" vertical="center"/>
      <protection locked="0"/>
    </xf>
    <xf numFmtId="1" fontId="11" fillId="3" borderId="5" xfId="0" applyNumberFormat="1" applyFont="1" applyFill="1" applyBorder="1" applyAlignment="1" applyProtection="1">
      <alignment horizontal="center" vertical="center"/>
      <protection locked="0"/>
    </xf>
    <xf numFmtId="1" fontId="17" fillId="3" borderId="0" xfId="0" applyNumberFormat="1" applyFont="1" applyFill="1" applyProtection="1">
      <protection locked="0"/>
    </xf>
    <xf numFmtId="1" fontId="9" fillId="0" borderId="5" xfId="0" applyNumberFormat="1" applyFont="1" applyBorder="1" applyAlignment="1" applyProtection="1">
      <alignment horizontal="center" vertical="center" wrapText="1"/>
    </xf>
    <xf numFmtId="1" fontId="11" fillId="2" borderId="5" xfId="0" applyNumberFormat="1" applyFont="1" applyFill="1" applyBorder="1" applyAlignment="1" applyProtection="1">
      <alignment horizontal="center" vertical="center"/>
    </xf>
    <xf numFmtId="1" fontId="9" fillId="2" borderId="5" xfId="0" applyNumberFormat="1" applyFont="1" applyFill="1" applyBorder="1" applyAlignment="1" applyProtection="1">
      <alignment horizontal="center" vertical="center" wrapText="1"/>
    </xf>
    <xf numFmtId="0" fontId="18" fillId="0" borderId="0" xfId="0" applyFont="1" applyBorder="1" applyAlignment="1" applyProtection="1">
      <alignment horizontal="left" vertical="center"/>
    </xf>
    <xf numFmtId="3" fontId="19" fillId="0" borderId="0" xfId="0" applyNumberFormat="1" applyFont="1" applyFill="1" applyBorder="1" applyAlignment="1" applyProtection="1">
      <alignment horizontal="center" wrapText="1"/>
    </xf>
    <xf numFmtId="0" fontId="16" fillId="0" borderId="0" xfId="0" applyFont="1" applyFill="1" applyBorder="1" applyAlignment="1" applyProtection="1">
      <alignment horizontal="center" vertical="center" wrapText="1"/>
      <protection locked="0"/>
    </xf>
    <xf numFmtId="0" fontId="1" fillId="0" borderId="0" xfId="0" applyFont="1" applyFill="1" applyBorder="1" applyAlignment="1" applyProtection="1">
      <alignment horizontal="center" vertical="center" wrapText="1"/>
      <protection locked="0"/>
    </xf>
    <xf numFmtId="0" fontId="10" fillId="0" borderId="0" xfId="0" applyFont="1" applyBorder="1" applyAlignment="1" applyProtection="1">
      <alignment horizontal="center" vertical="center" wrapText="1"/>
    </xf>
    <xf numFmtId="0" fontId="6" fillId="0" borderId="0" xfId="0" applyFont="1" applyBorder="1" applyAlignment="1" applyProtection="1">
      <alignment horizontal="left" vertical="center"/>
    </xf>
    <xf numFmtId="164" fontId="6" fillId="5" borderId="16" xfId="0" applyNumberFormat="1" applyFont="1" applyFill="1" applyBorder="1" applyAlignment="1" applyProtection="1">
      <alignment horizontal="center" vertical="center"/>
      <protection locked="0"/>
    </xf>
    <xf numFmtId="164" fontId="6" fillId="5" borderId="17" xfId="0" applyNumberFormat="1" applyFont="1" applyFill="1" applyBorder="1" applyAlignment="1" applyProtection="1">
      <alignment horizontal="center" vertical="center"/>
      <protection locked="0"/>
    </xf>
    <xf numFmtId="164" fontId="6" fillId="5" borderId="23" xfId="0" applyNumberFormat="1" applyFont="1" applyFill="1" applyBorder="1" applyAlignment="1" applyProtection="1">
      <alignment horizontal="center" vertical="center"/>
      <protection locked="0"/>
    </xf>
    <xf numFmtId="0" fontId="6" fillId="5" borderId="34" xfId="0" applyFont="1" applyFill="1" applyBorder="1" applyAlignment="1" applyProtection="1">
      <alignment horizontal="center" vertical="center" wrapText="1"/>
      <protection locked="0"/>
    </xf>
    <xf numFmtId="0" fontId="6" fillId="5" borderId="35" xfId="0" applyFont="1" applyFill="1" applyBorder="1" applyAlignment="1" applyProtection="1">
      <alignment horizontal="center" vertical="center" wrapText="1"/>
      <protection locked="0"/>
    </xf>
    <xf numFmtId="0" fontId="6" fillId="5" borderId="36" xfId="0" applyFont="1" applyFill="1" applyBorder="1" applyAlignment="1" applyProtection="1">
      <alignment horizontal="center" vertical="center" wrapText="1"/>
      <protection locked="0"/>
    </xf>
    <xf numFmtId="0" fontId="2" fillId="0" borderId="5" xfId="0" applyFont="1" applyBorder="1" applyAlignment="1" applyProtection="1">
      <alignment horizontal="center" vertical="center" wrapText="1"/>
    </xf>
    <xf numFmtId="0" fontId="2" fillId="0" borderId="6" xfId="0" applyFont="1" applyBorder="1" applyAlignment="1" applyProtection="1">
      <alignment horizontal="center" wrapText="1"/>
    </xf>
    <xf numFmtId="0" fontId="2" fillId="0" borderId="5" xfId="0" applyFont="1" applyBorder="1" applyAlignment="1" applyProtection="1">
      <alignment horizontal="center" wrapText="1"/>
    </xf>
    <xf numFmtId="0" fontId="2" fillId="0" borderId="5" xfId="0" applyFont="1" applyBorder="1" applyAlignment="1" applyProtection="1">
      <alignment horizontal="center" textRotation="90" wrapText="1"/>
    </xf>
    <xf numFmtId="0" fontId="2" fillId="0" borderId="16"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6" fillId="0" borderId="25" xfId="0" applyFont="1" applyBorder="1" applyAlignment="1" applyProtection="1">
      <alignment horizontal="left" vertical="center" wrapText="1"/>
    </xf>
    <xf numFmtId="0" fontId="2" fillId="0" borderId="5" xfId="0" applyFont="1" applyBorder="1" applyAlignment="1" applyProtection="1">
      <alignment horizontal="center" vertical="center" textRotation="90" wrapText="1"/>
    </xf>
    <xf numFmtId="0" fontId="2" fillId="0" borderId="8" xfId="0" applyFont="1" applyBorder="1" applyAlignment="1" applyProtection="1">
      <alignment horizontal="center" vertical="center" textRotation="90" wrapText="1"/>
    </xf>
    <xf numFmtId="0" fontId="2" fillId="0" borderId="24" xfId="0" applyFont="1" applyBorder="1" applyAlignment="1" applyProtection="1">
      <alignment horizontal="center" vertical="center" textRotation="90" wrapText="1"/>
    </xf>
    <xf numFmtId="0" fontId="2" fillId="0" borderId="10" xfId="0" applyFont="1" applyBorder="1" applyAlignment="1" applyProtection="1">
      <alignment horizontal="center" vertical="center" textRotation="90" wrapText="1"/>
    </xf>
    <xf numFmtId="0" fontId="2" fillId="0" borderId="8" xfId="0" applyFont="1" applyBorder="1" applyAlignment="1" applyProtection="1">
      <alignment horizontal="center" textRotation="90" wrapText="1"/>
    </xf>
    <xf numFmtId="0" fontId="2" fillId="0" borderId="24" xfId="0" applyFont="1" applyBorder="1" applyAlignment="1" applyProtection="1">
      <alignment horizontal="center" textRotation="90" wrapText="1"/>
    </xf>
    <xf numFmtId="0" fontId="2" fillId="0" borderId="10" xfId="0" applyFont="1" applyBorder="1" applyAlignment="1" applyProtection="1">
      <alignment horizontal="center" textRotation="90" wrapText="1"/>
    </xf>
    <xf numFmtId="0" fontId="6" fillId="0" borderId="26" xfId="0" applyFont="1" applyBorder="1" applyAlignment="1" applyProtection="1">
      <alignment horizontal="center" vertical="center" wrapText="1"/>
    </xf>
    <xf numFmtId="0" fontId="6" fillId="0" borderId="27" xfId="0" applyFont="1" applyBorder="1" applyAlignment="1" applyProtection="1">
      <alignment horizontal="center" vertical="center" wrapText="1"/>
    </xf>
    <xf numFmtId="0" fontId="6" fillId="0" borderId="6" xfId="0" applyFont="1" applyBorder="1" applyAlignment="1" applyProtection="1">
      <alignment horizontal="center" vertical="center" wrapText="1"/>
    </xf>
    <xf numFmtId="0" fontId="6" fillId="0" borderId="5"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18" xfId="0" applyFont="1" applyBorder="1" applyAlignment="1" applyProtection="1">
      <alignment horizontal="center" vertical="center" wrapText="1"/>
    </xf>
    <xf numFmtId="0" fontId="6" fillId="0" borderId="28" xfId="0" applyFont="1" applyBorder="1" applyAlignment="1" applyProtection="1">
      <alignment horizontal="center" vertical="center" wrapText="1"/>
    </xf>
    <xf numFmtId="0" fontId="6" fillId="0" borderId="27" xfId="0" applyFont="1" applyBorder="1" applyAlignment="1" applyProtection="1">
      <alignment horizontal="center" vertical="top" wrapText="1"/>
    </xf>
    <xf numFmtId="0" fontId="6" fillId="0" borderId="5" xfId="0" applyFont="1" applyFill="1" applyBorder="1" applyAlignment="1" applyProtection="1">
      <alignment horizontal="center" vertical="center" wrapText="1"/>
    </xf>
    <xf numFmtId="0" fontId="8" fillId="5" borderId="2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8" fillId="5" borderId="30"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8" fillId="5" borderId="32" xfId="0" applyFont="1" applyFill="1" applyBorder="1" applyAlignment="1" applyProtection="1">
      <alignment horizontal="center" vertical="center" wrapText="1"/>
      <protection locked="0"/>
    </xf>
    <xf numFmtId="0" fontId="9" fillId="0" borderId="33" xfId="0" applyFont="1" applyBorder="1" applyAlignment="1" applyProtection="1">
      <alignment horizontal="center" vertical="top" wrapText="1"/>
    </xf>
    <xf numFmtId="0" fontId="9" fillId="0" borderId="10" xfId="0" applyFont="1" applyBorder="1" applyAlignment="1" applyProtection="1">
      <alignment horizontal="center" vertical="top" wrapText="1"/>
    </xf>
    <xf numFmtId="0" fontId="9" fillId="0" borderId="28" xfId="0" applyFont="1" applyFill="1" applyBorder="1" applyAlignment="1" applyProtection="1">
      <alignment horizontal="center"/>
    </xf>
    <xf numFmtId="0" fontId="9" fillId="0" borderId="18" xfId="0" applyFont="1" applyFill="1" applyBorder="1" applyAlignment="1" applyProtection="1">
      <alignment horizontal="center"/>
    </xf>
    <xf numFmtId="0" fontId="6" fillId="0" borderId="25" xfId="0" applyFont="1" applyBorder="1" applyAlignment="1" applyProtection="1">
      <alignment horizontal="right" vertical="center"/>
    </xf>
    <xf numFmtId="0" fontId="6" fillId="0" borderId="25" xfId="0" applyFont="1" applyBorder="1" applyAlignment="1" applyProtection="1">
      <alignment horizontal="center" vertical="center"/>
    </xf>
    <xf numFmtId="0" fontId="9" fillId="0" borderId="5" xfId="0" applyFont="1" applyBorder="1" applyAlignment="1" applyProtection="1">
      <alignment horizontal="center" vertical="center" wrapText="1"/>
    </xf>
    <xf numFmtId="0" fontId="12" fillId="2" borderId="5" xfId="0" applyFont="1" applyFill="1" applyBorder="1" applyAlignment="1" applyProtection="1">
      <alignment horizontal="center" vertical="center" wrapText="1"/>
    </xf>
    <xf numFmtId="0" fontId="11" fillId="0" borderId="5" xfId="0" applyFont="1" applyFill="1" applyBorder="1" applyAlignment="1" applyProtection="1">
      <alignment horizontal="left" vertical="center" wrapText="1"/>
    </xf>
    <xf numFmtId="0" fontId="2" fillId="0" borderId="8" xfId="0" applyFont="1" applyBorder="1" applyAlignment="1" applyProtection="1">
      <alignment horizontal="center" vertical="center" wrapText="1"/>
    </xf>
    <xf numFmtId="0" fontId="2" fillId="0" borderId="24"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9" fillId="0" borderId="6" xfId="0" applyFont="1" applyBorder="1" applyAlignment="1" applyProtection="1">
      <alignment horizontal="center" wrapText="1"/>
    </xf>
    <xf numFmtId="0" fontId="9" fillId="0" borderId="5" xfId="0" applyFont="1" applyBorder="1" applyAlignment="1" applyProtection="1">
      <alignment horizontal="center" wrapText="1"/>
    </xf>
    <xf numFmtId="0" fontId="6" fillId="0" borderId="7" xfId="0" applyFont="1" applyFill="1" applyBorder="1" applyAlignment="1" applyProtection="1">
      <alignment horizontal="center" vertical="top" wrapText="1"/>
    </xf>
    <xf numFmtId="0" fontId="21" fillId="0" borderId="25" xfId="0" applyFont="1" applyBorder="1" applyAlignment="1" applyProtection="1">
      <alignment horizontal="center"/>
    </xf>
    <xf numFmtId="0" fontId="9" fillId="0" borderId="5" xfId="0" applyFont="1" applyFill="1" applyBorder="1" applyAlignment="1" applyProtection="1">
      <alignment horizontal="center" vertical="center" wrapText="1"/>
    </xf>
    <xf numFmtId="165" fontId="9" fillId="0" borderId="5" xfId="0" applyNumberFormat="1" applyFont="1" applyBorder="1" applyAlignment="1" applyProtection="1">
      <alignment horizontal="center" vertical="center" wrapText="1"/>
    </xf>
    <xf numFmtId="0" fontId="6" fillId="2" borderId="5" xfId="0" applyFont="1" applyFill="1" applyBorder="1" applyAlignment="1" applyProtection="1">
      <alignment horizontal="center" wrapText="1"/>
    </xf>
    <xf numFmtId="0" fontId="9" fillId="2" borderId="5" xfId="0" applyFont="1" applyFill="1" applyBorder="1" applyAlignment="1" applyProtection="1">
      <alignment horizontal="center" wrapText="1"/>
    </xf>
    <xf numFmtId="0" fontId="6" fillId="2" borderId="16" xfId="0" applyFont="1" applyFill="1" applyBorder="1" applyAlignment="1" applyProtection="1">
      <alignment horizontal="center" wrapText="1"/>
    </xf>
    <xf numFmtId="0" fontId="6" fillId="2" borderId="3" xfId="0" applyFont="1" applyFill="1" applyBorder="1" applyAlignment="1" applyProtection="1">
      <alignment horizontal="center" vertical="center" wrapText="1"/>
    </xf>
    <xf numFmtId="0" fontId="6" fillId="2" borderId="23" xfId="0" applyFont="1" applyFill="1" applyBorder="1" applyAlignment="1" applyProtection="1">
      <alignment horizontal="center" vertical="center" wrapText="1"/>
    </xf>
    <xf numFmtId="0" fontId="1" fillId="5" borderId="0" xfId="0" applyFont="1" applyFill="1" applyBorder="1" applyAlignment="1" applyProtection="1">
      <alignment horizontal="center" vertical="center" wrapText="1"/>
      <protection locked="0"/>
    </xf>
    <xf numFmtId="0" fontId="2" fillId="0" borderId="0" xfId="0" applyFont="1" applyBorder="1" applyAlignment="1" applyProtection="1">
      <alignment horizontal="center"/>
    </xf>
    <xf numFmtId="0" fontId="11" fillId="0" borderId="16" xfId="0" applyFont="1" applyFill="1" applyBorder="1" applyAlignment="1" applyProtection="1">
      <alignment horizontal="center" vertical="center" wrapText="1"/>
    </xf>
    <xf numFmtId="0" fontId="11" fillId="0" borderId="17" xfId="0" applyFont="1" applyFill="1" applyBorder="1" applyAlignment="1" applyProtection="1">
      <alignment horizontal="center" vertical="center" wrapText="1"/>
    </xf>
    <xf numFmtId="0" fontId="11" fillId="0" borderId="6" xfId="0" applyFont="1" applyFill="1" applyBorder="1" applyAlignment="1" applyProtection="1">
      <alignment horizontal="center" vertical="center" wrapText="1"/>
    </xf>
    <xf numFmtId="0" fontId="11" fillId="0" borderId="16" xfId="0" applyFont="1" applyFill="1" applyBorder="1" applyAlignment="1" applyProtection="1">
      <alignment horizontal="left" vertical="center" wrapText="1"/>
    </xf>
    <xf numFmtId="0" fontId="11" fillId="0" borderId="17" xfId="0" applyFont="1" applyFill="1" applyBorder="1" applyAlignment="1" applyProtection="1">
      <alignment horizontal="left" vertical="center" wrapText="1"/>
    </xf>
    <xf numFmtId="0" fontId="11" fillId="0" borderId="6" xfId="0" applyFont="1" applyFill="1" applyBorder="1" applyAlignment="1" applyProtection="1">
      <alignment horizontal="left" vertical="center" wrapText="1"/>
    </xf>
    <xf numFmtId="0" fontId="9" fillId="0" borderId="16" xfId="0" applyFont="1" applyFill="1" applyBorder="1" applyAlignment="1" applyProtection="1">
      <alignment horizontal="center" vertical="center" wrapText="1"/>
    </xf>
    <xf numFmtId="0" fontId="9" fillId="0" borderId="6" xfId="0" applyFont="1" applyFill="1" applyBorder="1" applyAlignment="1" applyProtection="1">
      <alignment horizontal="center" vertical="center" wrapText="1"/>
    </xf>
    <xf numFmtId="0" fontId="4" fillId="0" borderId="0" xfId="0" applyFont="1" applyBorder="1" applyAlignment="1" applyProtection="1">
      <alignment horizontal="center" vertical="top" wrapText="1"/>
    </xf>
    <xf numFmtId="0" fontId="19" fillId="0" borderId="0" xfId="0" applyFont="1" applyBorder="1" applyAlignment="1" applyProtection="1">
      <alignment horizontal="right" vertical="center" wrapText="1"/>
    </xf>
    <xf numFmtId="0" fontId="2" fillId="0" borderId="0" xfId="0" applyFont="1" applyBorder="1" applyAlignment="1" applyProtection="1">
      <alignment horizontal="center"/>
      <protection locked="0"/>
    </xf>
    <xf numFmtId="0" fontId="4" fillId="0" borderId="0" xfId="0" applyFont="1" applyBorder="1" applyAlignment="1" applyProtection="1">
      <alignment horizontal="center" vertical="top"/>
    </xf>
    <xf numFmtId="0" fontId="11" fillId="0" borderId="8" xfId="0" applyFont="1" applyFill="1" applyBorder="1" applyAlignment="1" applyProtection="1">
      <alignment horizontal="left" vertical="center" wrapText="1"/>
    </xf>
    <xf numFmtId="0" fontId="9" fillId="0" borderId="8" xfId="0" applyFont="1" applyFill="1" applyBorder="1" applyAlignment="1" applyProtection="1">
      <alignment horizontal="center" vertical="center" wrapText="1"/>
    </xf>
    <xf numFmtId="0" fontId="9" fillId="0" borderId="18" xfId="0" applyFont="1" applyFill="1" applyBorder="1" applyAlignment="1" applyProtection="1">
      <alignment horizontal="center" vertical="center" wrapText="1"/>
    </xf>
    <xf numFmtId="0" fontId="6" fillId="0" borderId="19" xfId="0" applyFont="1" applyBorder="1" applyAlignment="1" applyProtection="1">
      <alignment horizontal="right" vertical="center" wrapText="1"/>
    </xf>
    <xf numFmtId="0" fontId="6" fillId="0" borderId="20" xfId="0" applyFont="1" applyBorder="1" applyAlignment="1" applyProtection="1">
      <alignment horizontal="right" vertical="center" wrapText="1"/>
    </xf>
    <xf numFmtId="0" fontId="6" fillId="0" borderId="21" xfId="0" applyFont="1" applyBorder="1" applyAlignment="1" applyProtection="1">
      <alignment horizontal="right" vertical="center" wrapText="1"/>
    </xf>
    <xf numFmtId="165" fontId="9" fillId="0" borderId="14" xfId="0" applyNumberFormat="1" applyFont="1" applyBorder="1" applyAlignment="1" applyProtection="1">
      <alignment horizontal="center" vertical="center" wrapText="1"/>
    </xf>
    <xf numFmtId="165" fontId="9" fillId="0" borderId="22" xfId="0" applyNumberFormat="1" applyFont="1" applyBorder="1" applyAlignment="1" applyProtection="1">
      <alignment horizontal="center" vertical="center" wrapText="1"/>
    </xf>
    <xf numFmtId="0" fontId="6" fillId="0" borderId="0" xfId="0" applyFont="1" applyBorder="1" applyAlignment="1" applyProtection="1">
      <alignment horizontal="right"/>
    </xf>
    <xf numFmtId="166" fontId="6" fillId="0" borderId="0" xfId="0" applyNumberFormat="1" applyFont="1" applyBorder="1" applyAlignment="1" applyProtection="1">
      <alignment horizontal="right" wrapText="1"/>
    </xf>
    <xf numFmtId="0" fontId="0" fillId="0" borderId="0" xfId="0" applyFont="1" applyBorder="1" applyAlignment="1" applyProtection="1">
      <alignment horizontal="center" vertical="center"/>
      <protection hidden="1"/>
    </xf>
  </cellXfs>
  <cellStyles count="1">
    <cellStyle name="Normalny" xfId="0" builtinId="0"/>
  </cellStyles>
  <dxfs count="2">
    <dxf>
      <font>
        <b val="0"/>
        <i val="0"/>
        <condense val="0"/>
        <extend val="0"/>
        <color indexed="9"/>
      </font>
      <fill>
        <patternFill patternType="solid">
          <fgColor indexed="27"/>
          <bgColor indexed="9"/>
        </patternFill>
      </fill>
    </dxf>
    <dxf>
      <fill>
        <patternFill patternType="none">
          <fgColor indexed="64"/>
          <bgColor indexed="65"/>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71"/>
  <sheetViews>
    <sheetView tabSelected="1" zoomScaleNormal="100" zoomScalePageLayoutView="150" workbookViewId="0">
      <selection activeCell="H30" sqref="H30"/>
    </sheetView>
  </sheetViews>
  <sheetFormatPr defaultRowHeight="15"/>
  <cols>
    <col min="2" max="2" width="6.28515625" customWidth="1"/>
    <col min="5" max="5" width="41.28515625" customWidth="1"/>
    <col min="6" max="6" width="11.140625" customWidth="1"/>
    <col min="7" max="7" width="4.140625" customWidth="1"/>
    <col min="8" max="8" width="10.7109375" customWidth="1"/>
    <col min="9" max="9" width="11" customWidth="1"/>
    <col min="12" max="12" width="11.28515625" customWidth="1"/>
    <col min="13" max="13" width="12.28515625" customWidth="1"/>
    <col min="16" max="17" width="0" hidden="1" customWidth="1"/>
  </cols>
  <sheetData>
    <row r="1" spans="1:19">
      <c r="B1" s="21"/>
      <c r="C1" s="21"/>
      <c r="D1" s="21"/>
      <c r="E1" s="21"/>
      <c r="F1" s="21"/>
      <c r="G1" s="21"/>
      <c r="H1" s="21"/>
      <c r="I1" s="21"/>
      <c r="J1" s="21"/>
      <c r="K1" s="21"/>
      <c r="L1" s="21"/>
      <c r="M1" s="21"/>
      <c r="N1" s="21"/>
      <c r="O1" s="21"/>
      <c r="P1" s="21"/>
      <c r="Q1" s="21"/>
      <c r="R1" s="21"/>
      <c r="S1" s="21"/>
    </row>
    <row r="2" spans="1:19" ht="27.75" customHeight="1">
      <c r="B2" s="148" t="s">
        <v>68</v>
      </c>
      <c r="C2" s="148"/>
      <c r="D2" s="148"/>
      <c r="E2" s="148"/>
      <c r="F2" s="148"/>
      <c r="G2" s="148"/>
      <c r="H2" s="21"/>
      <c r="I2" s="21"/>
      <c r="J2" s="21"/>
      <c r="K2" s="21"/>
      <c r="L2" s="21"/>
      <c r="M2" s="21"/>
      <c r="N2" s="21"/>
      <c r="O2" s="21"/>
      <c r="P2" s="21"/>
      <c r="Q2" s="21"/>
      <c r="R2" s="21"/>
      <c r="S2" s="21"/>
    </row>
    <row r="3" spans="1:19" ht="17.45" customHeight="1">
      <c r="B3" s="21"/>
      <c r="C3" s="21"/>
      <c r="D3" s="21"/>
      <c r="E3" s="21"/>
      <c r="F3" s="84" t="s">
        <v>62</v>
      </c>
      <c r="G3" s="85"/>
      <c r="H3" s="85"/>
      <c r="I3" s="85"/>
      <c r="J3" s="85"/>
      <c r="K3" s="85"/>
      <c r="L3" s="85"/>
      <c r="M3" s="85"/>
      <c r="N3" s="21"/>
      <c r="O3" s="21"/>
      <c r="P3" s="21"/>
      <c r="Q3" s="21"/>
      <c r="R3" s="21"/>
      <c r="S3" s="21"/>
    </row>
    <row r="4" spans="1:19" ht="2.25" customHeight="1">
      <c r="B4" s="1"/>
      <c r="C4" s="1"/>
      <c r="D4" s="1"/>
      <c r="E4" s="1"/>
      <c r="F4" s="1"/>
      <c r="G4" s="1"/>
      <c r="H4" s="1"/>
      <c r="I4" s="1"/>
      <c r="J4" s="1"/>
      <c r="K4" s="1"/>
      <c r="L4" s="1"/>
      <c r="M4" s="1"/>
      <c r="N4" s="1"/>
      <c r="O4" s="1"/>
      <c r="P4" s="1"/>
      <c r="Q4" s="1"/>
      <c r="R4" s="1"/>
      <c r="S4" s="1"/>
    </row>
    <row r="5" spans="1:19" ht="12.75" hidden="1" customHeight="1">
      <c r="A5" s="22"/>
      <c r="B5" s="108" t="s">
        <v>0</v>
      </c>
      <c r="C5" s="109"/>
      <c r="D5" s="109"/>
      <c r="E5" s="109"/>
      <c r="F5" s="109"/>
      <c r="G5" s="109"/>
      <c r="H5" s="109"/>
      <c r="I5" s="114" t="s">
        <v>1</v>
      </c>
      <c r="J5" s="114"/>
      <c r="K5" s="114"/>
      <c r="L5" s="116" t="s">
        <v>2</v>
      </c>
      <c r="M5" s="116"/>
      <c r="N5" s="116"/>
      <c r="O5" s="116"/>
      <c r="P5" s="116"/>
      <c r="Q5" s="116"/>
      <c r="R5" s="24"/>
      <c r="S5" s="25"/>
    </row>
    <row r="6" spans="1:19" ht="9" hidden="1" customHeight="1">
      <c r="A6" s="22"/>
      <c r="B6" s="110"/>
      <c r="C6" s="111"/>
      <c r="D6" s="111"/>
      <c r="E6" s="111"/>
      <c r="F6" s="111"/>
      <c r="G6" s="111"/>
      <c r="H6" s="111"/>
      <c r="I6" s="114"/>
      <c r="J6" s="114"/>
      <c r="K6" s="114"/>
      <c r="L6" s="117" t="s">
        <v>3</v>
      </c>
      <c r="M6" s="117"/>
      <c r="N6" s="117"/>
      <c r="O6" s="117"/>
      <c r="P6" s="117"/>
      <c r="Q6" s="117"/>
      <c r="R6" s="26"/>
      <c r="S6" s="27"/>
    </row>
    <row r="7" spans="1:19" ht="3.75" hidden="1" customHeight="1">
      <c r="A7" s="22"/>
      <c r="B7" s="112"/>
      <c r="C7" s="113"/>
      <c r="D7" s="113"/>
      <c r="E7" s="113"/>
      <c r="F7" s="113"/>
      <c r="G7" s="113"/>
      <c r="H7" s="113"/>
      <c r="I7" s="114"/>
      <c r="J7" s="114"/>
      <c r="K7" s="114"/>
      <c r="L7" s="117"/>
      <c r="M7" s="117"/>
      <c r="N7" s="117"/>
      <c r="O7" s="117"/>
      <c r="P7" s="117"/>
      <c r="Q7" s="117"/>
      <c r="R7" s="26"/>
      <c r="S7" s="27"/>
    </row>
    <row r="8" spans="1:19" hidden="1">
      <c r="A8" s="22"/>
      <c r="B8" s="118"/>
      <c r="C8" s="119"/>
      <c r="D8" s="119"/>
      <c r="E8" s="119"/>
      <c r="F8" s="119"/>
      <c r="G8" s="119"/>
      <c r="H8" s="120"/>
      <c r="I8" s="115"/>
      <c r="J8" s="114"/>
      <c r="K8" s="114"/>
      <c r="L8" s="117"/>
      <c r="M8" s="117"/>
      <c r="N8" s="117"/>
      <c r="O8" s="117"/>
      <c r="P8" s="117"/>
      <c r="Q8" s="117"/>
      <c r="R8" s="26"/>
      <c r="S8" s="27"/>
    </row>
    <row r="9" spans="1:19" hidden="1">
      <c r="A9" s="22"/>
      <c r="B9" s="121"/>
      <c r="C9" s="122"/>
      <c r="D9" s="122"/>
      <c r="E9" s="122"/>
      <c r="F9" s="122"/>
      <c r="G9" s="122"/>
      <c r="H9" s="123"/>
      <c r="I9" s="124" t="s">
        <v>4</v>
      </c>
      <c r="J9" s="125"/>
      <c r="K9" s="125"/>
      <c r="L9" s="117"/>
      <c r="M9" s="117"/>
      <c r="N9" s="117"/>
      <c r="O9" s="117"/>
      <c r="P9" s="117"/>
      <c r="Q9" s="117"/>
      <c r="R9" s="26"/>
      <c r="S9" s="27"/>
    </row>
    <row r="10" spans="1:19" hidden="1">
      <c r="A10" s="22"/>
      <c r="B10" s="121"/>
      <c r="C10" s="122"/>
      <c r="D10" s="122"/>
      <c r="E10" s="122"/>
      <c r="F10" s="122"/>
      <c r="G10" s="122"/>
      <c r="H10" s="123"/>
      <c r="I10" s="124"/>
      <c r="J10" s="125"/>
      <c r="K10" s="125"/>
      <c r="L10" s="117"/>
      <c r="M10" s="117"/>
      <c r="N10" s="117"/>
      <c r="O10" s="117"/>
      <c r="P10" s="117"/>
      <c r="Q10" s="117"/>
      <c r="R10" s="26"/>
      <c r="S10" s="27"/>
    </row>
    <row r="11" spans="1:19" ht="3" hidden="1" customHeight="1">
      <c r="A11" s="22"/>
      <c r="B11" s="121"/>
      <c r="C11" s="122"/>
      <c r="D11" s="122"/>
      <c r="E11" s="122"/>
      <c r="F11" s="122"/>
      <c r="G11" s="122"/>
      <c r="H11" s="123"/>
      <c r="I11" s="124"/>
      <c r="J11" s="125"/>
      <c r="K11" s="125"/>
      <c r="L11" s="117"/>
      <c r="M11" s="117"/>
      <c r="N11" s="117"/>
      <c r="O11" s="117"/>
      <c r="P11" s="117"/>
      <c r="Q11" s="117"/>
      <c r="R11" s="26"/>
      <c r="S11" s="27"/>
    </row>
    <row r="12" spans="1:19" ht="1.1499999999999999" hidden="1" customHeight="1">
      <c r="A12" s="22"/>
      <c r="B12" s="121"/>
      <c r="C12" s="122"/>
      <c r="D12" s="122"/>
      <c r="E12" s="122"/>
      <c r="F12" s="122"/>
      <c r="G12" s="122"/>
      <c r="H12" s="123"/>
      <c r="I12" s="126"/>
      <c r="J12" s="127"/>
      <c r="K12" s="127"/>
      <c r="L12" s="111" t="s">
        <v>5</v>
      </c>
      <c r="M12" s="111"/>
      <c r="N12" s="111"/>
      <c r="O12" s="111"/>
      <c r="P12" s="111"/>
      <c r="Q12" s="111"/>
      <c r="R12" s="28"/>
      <c r="S12" s="29"/>
    </row>
    <row r="13" spans="1:19" hidden="1">
      <c r="A13" s="22"/>
      <c r="B13" s="30" t="s">
        <v>58</v>
      </c>
      <c r="C13" s="88"/>
      <c r="D13" s="89"/>
      <c r="E13" s="89"/>
      <c r="F13" s="89"/>
      <c r="G13" s="89"/>
      <c r="H13" s="90"/>
      <c r="I13" s="128" t="s">
        <v>6</v>
      </c>
      <c r="J13" s="129">
        <v>2021</v>
      </c>
      <c r="K13" s="100" t="s">
        <v>7</v>
      </c>
      <c r="L13" s="111"/>
      <c r="M13" s="111"/>
      <c r="N13" s="111"/>
      <c r="O13" s="111"/>
      <c r="P13" s="111"/>
      <c r="Q13" s="111"/>
      <c r="R13" s="28"/>
      <c r="S13" s="29"/>
    </row>
    <row r="14" spans="1:19" hidden="1">
      <c r="A14" s="22"/>
      <c r="B14" s="31" t="s">
        <v>57</v>
      </c>
      <c r="C14" s="91"/>
      <c r="D14" s="92"/>
      <c r="E14" s="92"/>
      <c r="F14" s="92"/>
      <c r="G14" s="92"/>
      <c r="H14" s="93"/>
      <c r="I14" s="128"/>
      <c r="J14" s="129"/>
      <c r="K14" s="100"/>
      <c r="L14" s="111"/>
      <c r="M14" s="111"/>
      <c r="N14" s="111"/>
      <c r="O14" s="111"/>
      <c r="P14" s="111"/>
      <c r="Q14" s="111"/>
      <c r="R14" s="28"/>
      <c r="S14" s="29"/>
    </row>
    <row r="15" spans="1:19" ht="13.5" hidden="1" customHeight="1">
      <c r="A15" s="22"/>
      <c r="B15" s="32"/>
      <c r="C15" s="32"/>
      <c r="D15" s="32"/>
      <c r="E15" s="32"/>
      <c r="F15" s="33"/>
      <c r="G15" s="33"/>
      <c r="H15" s="33"/>
      <c r="I15" s="33"/>
      <c r="J15" s="33"/>
      <c r="K15" s="33"/>
      <c r="L15" s="33"/>
      <c r="M15" s="33"/>
      <c r="N15" s="33"/>
      <c r="O15" s="33"/>
      <c r="P15" s="33"/>
      <c r="Q15" s="33"/>
      <c r="R15" s="33"/>
      <c r="S15" s="32"/>
    </row>
    <row r="16" spans="1:19" hidden="1">
      <c r="A16" s="22"/>
      <c r="B16" s="86"/>
      <c r="C16" s="86"/>
      <c r="D16" s="86"/>
      <c r="E16" s="86"/>
      <c r="F16" s="86"/>
      <c r="G16" s="86"/>
      <c r="H16" s="86"/>
      <c r="I16" s="86"/>
      <c r="J16" s="86"/>
      <c r="K16" s="86"/>
      <c r="L16" s="86"/>
      <c r="M16" s="86"/>
      <c r="N16" s="86"/>
      <c r="O16" s="86"/>
      <c r="P16" s="86"/>
      <c r="Q16" s="86"/>
      <c r="R16" s="86"/>
      <c r="S16" s="86"/>
    </row>
    <row r="17" spans="1:19" hidden="1">
      <c r="A17" s="22"/>
      <c r="B17" s="86"/>
      <c r="C17" s="86"/>
      <c r="D17" s="86"/>
      <c r="E17" s="86"/>
      <c r="F17" s="86"/>
      <c r="G17" s="86"/>
      <c r="H17" s="86"/>
      <c r="I17" s="86"/>
      <c r="J17" s="86"/>
      <c r="K17" s="86"/>
      <c r="L17" s="86"/>
      <c r="M17" s="86"/>
      <c r="N17" s="86"/>
      <c r="O17" s="86"/>
      <c r="P17" s="86"/>
      <c r="Q17" s="86"/>
      <c r="R17" s="86"/>
      <c r="S17" s="86"/>
    </row>
    <row r="18" spans="1:19" ht="1.5" hidden="1" customHeight="1">
      <c r="A18" s="22"/>
      <c r="B18" s="33"/>
      <c r="C18" s="33"/>
      <c r="D18" s="33"/>
      <c r="E18" s="33"/>
      <c r="F18" s="33"/>
      <c r="G18" s="33"/>
      <c r="H18" s="33"/>
      <c r="I18" s="33"/>
      <c r="J18" s="33"/>
      <c r="K18" s="33"/>
      <c r="L18" s="33"/>
      <c r="M18" s="34"/>
      <c r="N18" s="33"/>
      <c r="O18" s="33"/>
      <c r="P18" s="33"/>
      <c r="Q18" s="33"/>
      <c r="R18" s="33"/>
      <c r="S18" s="33"/>
    </row>
    <row r="19" spans="1:19" ht="7.5" hidden="1" customHeight="1">
      <c r="A19" s="22"/>
      <c r="B19" s="35"/>
      <c r="C19" s="35"/>
      <c r="D19" s="35"/>
      <c r="E19" s="35"/>
      <c r="F19" s="35"/>
      <c r="G19" s="35"/>
      <c r="H19" s="35"/>
      <c r="I19" s="35"/>
      <c r="J19" s="35"/>
      <c r="K19" s="35"/>
      <c r="L19" s="35"/>
      <c r="M19" s="35"/>
      <c r="N19" s="35"/>
      <c r="O19" s="35"/>
      <c r="P19" s="35"/>
      <c r="Q19" s="35"/>
      <c r="R19" s="35"/>
      <c r="S19" s="35"/>
    </row>
    <row r="20" spans="1:19" ht="9" hidden="1" customHeight="1">
      <c r="A20" s="22"/>
      <c r="B20" s="87" t="s">
        <v>8</v>
      </c>
      <c r="C20" s="87"/>
      <c r="D20" s="87"/>
      <c r="E20" s="87"/>
      <c r="F20" s="87"/>
      <c r="G20" s="87"/>
      <c r="H20" s="87"/>
      <c r="I20" s="87"/>
      <c r="J20" s="87"/>
      <c r="K20" s="87"/>
      <c r="L20" s="87"/>
      <c r="M20" s="87"/>
      <c r="N20" s="87"/>
      <c r="O20" s="87"/>
      <c r="P20" s="87"/>
      <c r="Q20" s="87"/>
      <c r="R20" s="87"/>
      <c r="S20" s="87"/>
    </row>
    <row r="21" spans="1:19" ht="6.75" hidden="1" customHeight="1">
      <c r="A21" s="22"/>
      <c r="B21" s="87"/>
      <c r="C21" s="87"/>
      <c r="D21" s="87"/>
      <c r="E21" s="87"/>
      <c r="F21" s="87"/>
      <c r="G21" s="87"/>
      <c r="H21" s="87"/>
      <c r="I21" s="87"/>
      <c r="J21" s="87"/>
      <c r="K21" s="87"/>
      <c r="L21" s="87"/>
      <c r="M21" s="87"/>
      <c r="N21" s="87"/>
      <c r="O21" s="87"/>
      <c r="P21" s="87"/>
      <c r="Q21" s="87"/>
      <c r="R21" s="87"/>
      <c r="S21" s="87"/>
    </row>
    <row r="22" spans="1:19" hidden="1">
      <c r="A22" s="22"/>
      <c r="B22" s="35"/>
      <c r="C22" s="6"/>
      <c r="D22" s="6"/>
      <c r="E22" s="6"/>
      <c r="F22" s="36"/>
      <c r="G22" s="36"/>
      <c r="H22" s="36"/>
      <c r="I22" s="36"/>
      <c r="J22" s="35"/>
      <c r="K22" s="35"/>
      <c r="L22" s="35"/>
      <c r="M22" s="35"/>
      <c r="N22" s="35"/>
      <c r="O22" s="35"/>
      <c r="P22" s="35"/>
      <c r="Q22" s="35"/>
      <c r="R22" s="35"/>
      <c r="S22" s="35"/>
    </row>
    <row r="23" spans="1:19" hidden="1">
      <c r="A23" s="22"/>
      <c r="B23" s="6" t="s">
        <v>9</v>
      </c>
      <c r="C23" s="35"/>
      <c r="D23" s="35"/>
      <c r="E23" s="35"/>
      <c r="F23" s="35"/>
      <c r="G23" s="35"/>
      <c r="H23" s="35"/>
      <c r="I23" s="35"/>
      <c r="J23" s="35"/>
      <c r="K23" s="35"/>
      <c r="L23" s="35"/>
      <c r="M23" s="35"/>
      <c r="N23" s="35"/>
      <c r="O23" s="35"/>
      <c r="P23" s="35"/>
      <c r="Q23" s="35"/>
      <c r="R23" s="35"/>
      <c r="S23" s="35"/>
    </row>
    <row r="24" spans="1:19" ht="22.5" customHeight="1">
      <c r="A24" s="22"/>
      <c r="B24" s="95" t="s">
        <v>10</v>
      </c>
      <c r="C24" s="96" t="s">
        <v>11</v>
      </c>
      <c r="D24" s="96"/>
      <c r="E24" s="96"/>
      <c r="F24" s="96" t="s">
        <v>12</v>
      </c>
      <c r="G24" s="97" t="s">
        <v>13</v>
      </c>
      <c r="H24" s="133" t="s">
        <v>61</v>
      </c>
      <c r="I24" s="133" t="s">
        <v>60</v>
      </c>
      <c r="J24" s="105" t="s">
        <v>16</v>
      </c>
      <c r="K24" s="105" t="s">
        <v>17</v>
      </c>
      <c r="L24" s="94" t="s">
        <v>59</v>
      </c>
      <c r="M24" s="94"/>
      <c r="N24" s="94" t="s">
        <v>14</v>
      </c>
      <c r="O24" s="94"/>
      <c r="P24" s="98" t="s">
        <v>15</v>
      </c>
      <c r="Q24" s="99"/>
      <c r="R24" s="35"/>
      <c r="S24" s="35"/>
    </row>
    <row r="25" spans="1:19" ht="15" customHeight="1">
      <c r="A25" s="22"/>
      <c r="B25" s="95"/>
      <c r="C25" s="96"/>
      <c r="D25" s="96"/>
      <c r="E25" s="96"/>
      <c r="F25" s="96"/>
      <c r="G25" s="97"/>
      <c r="H25" s="134"/>
      <c r="I25" s="134"/>
      <c r="J25" s="106"/>
      <c r="K25" s="106"/>
      <c r="L25" s="69" t="s">
        <v>18</v>
      </c>
      <c r="M25" s="69" t="s">
        <v>19</v>
      </c>
      <c r="N25" s="101" t="s">
        <v>20</v>
      </c>
      <c r="O25" s="101" t="s">
        <v>21</v>
      </c>
      <c r="P25" s="102" t="s">
        <v>20</v>
      </c>
      <c r="Q25" s="102" t="s">
        <v>21</v>
      </c>
      <c r="R25" s="35"/>
      <c r="S25" s="35"/>
    </row>
    <row r="26" spans="1:19">
      <c r="A26" s="22"/>
      <c r="B26" s="95"/>
      <c r="C26" s="96"/>
      <c r="D26" s="96"/>
      <c r="E26" s="96"/>
      <c r="F26" s="96"/>
      <c r="G26" s="97"/>
      <c r="H26" s="134"/>
      <c r="I26" s="134"/>
      <c r="J26" s="106"/>
      <c r="K26" s="106"/>
      <c r="L26" s="133" t="s">
        <v>22</v>
      </c>
      <c r="M26" s="133" t="s">
        <v>22</v>
      </c>
      <c r="N26" s="101"/>
      <c r="O26" s="101"/>
      <c r="P26" s="103"/>
      <c r="Q26" s="103"/>
      <c r="R26" s="35"/>
      <c r="S26" s="35"/>
    </row>
    <row r="27" spans="1:19" ht="11.25" customHeight="1">
      <c r="A27" s="22"/>
      <c r="B27" s="95"/>
      <c r="C27" s="96"/>
      <c r="D27" s="96"/>
      <c r="E27" s="96"/>
      <c r="F27" s="96"/>
      <c r="G27" s="97"/>
      <c r="H27" s="135"/>
      <c r="I27" s="135"/>
      <c r="J27" s="107"/>
      <c r="K27" s="107"/>
      <c r="L27" s="133"/>
      <c r="M27" s="133"/>
      <c r="N27" s="101"/>
      <c r="O27" s="101"/>
      <c r="P27" s="104"/>
      <c r="Q27" s="104"/>
      <c r="R27" s="35"/>
      <c r="S27" s="35"/>
    </row>
    <row r="28" spans="1:19">
      <c r="A28" s="22"/>
      <c r="B28" s="38">
        <v>0</v>
      </c>
      <c r="C28" s="130">
        <v>1</v>
      </c>
      <c r="D28" s="130"/>
      <c r="E28" s="130"/>
      <c r="F28" s="37">
        <v>2</v>
      </c>
      <c r="G28" s="37">
        <v>3</v>
      </c>
      <c r="H28" s="37">
        <v>4</v>
      </c>
      <c r="I28" s="37">
        <v>4</v>
      </c>
      <c r="J28" s="37">
        <v>5</v>
      </c>
      <c r="K28" s="37">
        <v>6</v>
      </c>
      <c r="L28" s="37">
        <v>7</v>
      </c>
      <c r="M28" s="37">
        <v>8</v>
      </c>
      <c r="N28" s="37">
        <v>9</v>
      </c>
      <c r="O28" s="37">
        <v>10</v>
      </c>
      <c r="P28" s="37">
        <v>11</v>
      </c>
      <c r="Q28" s="37">
        <v>12</v>
      </c>
      <c r="R28" s="35"/>
      <c r="S28" s="35"/>
    </row>
    <row r="29" spans="1:19">
      <c r="A29" s="22"/>
      <c r="B29" s="39"/>
      <c r="C29" s="131" t="s">
        <v>23</v>
      </c>
      <c r="D29" s="131"/>
      <c r="E29" s="131"/>
      <c r="F29" s="40"/>
      <c r="G29" s="41"/>
      <c r="H29" s="41"/>
      <c r="I29" s="42"/>
      <c r="J29" s="41"/>
      <c r="K29" s="41"/>
      <c r="L29" s="41"/>
      <c r="M29" s="41"/>
      <c r="N29" s="41"/>
      <c r="O29" s="41"/>
      <c r="P29" s="43"/>
      <c r="Q29" s="43"/>
      <c r="R29" s="35"/>
      <c r="S29" s="35"/>
    </row>
    <row r="30" spans="1:19" ht="27" customHeight="1">
      <c r="A30" s="22"/>
      <c r="B30" s="44">
        <v>1</v>
      </c>
      <c r="C30" s="132" t="s">
        <v>64</v>
      </c>
      <c r="D30" s="132"/>
      <c r="E30" s="132"/>
      <c r="F30" s="45" t="s">
        <v>65</v>
      </c>
      <c r="G30" s="37" t="s">
        <v>24</v>
      </c>
      <c r="H30" s="76"/>
      <c r="I30" s="76"/>
      <c r="J30" s="79">
        <f>IF(H30=0,I30,H30)</f>
        <v>0</v>
      </c>
      <c r="K30" s="79">
        <f>J30</f>
        <v>0</v>
      </c>
      <c r="L30" s="74">
        <v>0</v>
      </c>
      <c r="M30" s="75">
        <v>0</v>
      </c>
      <c r="N30" s="37">
        <v>50</v>
      </c>
      <c r="O30" s="37">
        <v>35</v>
      </c>
      <c r="P30" s="46">
        <f t="shared" ref="P30:Q32" si="0">IFERROR(L30/J30,0)*100</f>
        <v>0</v>
      </c>
      <c r="Q30" s="46">
        <f t="shared" si="0"/>
        <v>0</v>
      </c>
      <c r="R30" s="35"/>
      <c r="S30" s="35"/>
    </row>
    <row r="31" spans="1:19" ht="30" customHeight="1">
      <c r="A31" s="22"/>
      <c r="B31" s="47">
        <v>2</v>
      </c>
      <c r="C31" s="132" t="s">
        <v>67</v>
      </c>
      <c r="D31" s="132"/>
      <c r="E31" s="132"/>
      <c r="F31" s="45" t="s">
        <v>66</v>
      </c>
      <c r="G31" s="37" t="s">
        <v>24</v>
      </c>
      <c r="H31" s="77"/>
      <c r="I31" s="77"/>
      <c r="J31" s="79">
        <f>IF(H31=0,I31,H31)</f>
        <v>0</v>
      </c>
      <c r="K31" s="79">
        <f>J31</f>
        <v>0</v>
      </c>
      <c r="L31" s="74">
        <v>0</v>
      </c>
      <c r="M31" s="74">
        <v>0</v>
      </c>
      <c r="N31" s="37">
        <v>50</v>
      </c>
      <c r="O31" s="37">
        <v>35</v>
      </c>
      <c r="P31" s="46">
        <f t="shared" si="0"/>
        <v>0</v>
      </c>
      <c r="Q31" s="46">
        <f t="shared" si="0"/>
        <v>0</v>
      </c>
      <c r="R31" s="35"/>
      <c r="S31" s="35"/>
    </row>
    <row r="32" spans="1:19" ht="18" hidden="1" customHeight="1">
      <c r="A32" s="22"/>
      <c r="B32" s="47">
        <v>3</v>
      </c>
      <c r="C32" s="150" t="s">
        <v>54</v>
      </c>
      <c r="D32" s="151"/>
      <c r="E32" s="152"/>
      <c r="F32" s="45" t="s">
        <v>55</v>
      </c>
      <c r="G32" s="37" t="s">
        <v>24</v>
      </c>
      <c r="H32" s="77"/>
      <c r="I32" s="77"/>
      <c r="J32" s="79">
        <f>IF(H32=0,I32,H32)</f>
        <v>0</v>
      </c>
      <c r="K32" s="79">
        <f>J32</f>
        <v>0</v>
      </c>
      <c r="L32" s="74">
        <v>0</v>
      </c>
      <c r="M32" s="74">
        <v>0</v>
      </c>
      <c r="N32" s="37">
        <v>50</v>
      </c>
      <c r="O32" s="37">
        <v>35</v>
      </c>
      <c r="P32" s="46">
        <f t="shared" si="0"/>
        <v>0</v>
      </c>
      <c r="Q32" s="46">
        <f t="shared" si="0"/>
        <v>0</v>
      </c>
      <c r="R32" s="35"/>
      <c r="S32" s="35"/>
    </row>
    <row r="33" spans="1:19" ht="12.75" customHeight="1">
      <c r="A33" s="22"/>
      <c r="B33" s="48"/>
      <c r="C33" s="131" t="s">
        <v>25</v>
      </c>
      <c r="D33" s="131"/>
      <c r="E33" s="131"/>
      <c r="F33" s="40"/>
      <c r="G33" s="41"/>
      <c r="H33" s="41"/>
      <c r="I33" s="42"/>
      <c r="J33" s="80"/>
      <c r="K33" s="81"/>
      <c r="L33" s="41"/>
      <c r="M33" s="41"/>
      <c r="N33" s="41"/>
      <c r="O33" s="41"/>
      <c r="P33" s="41"/>
      <c r="Q33" s="41"/>
      <c r="R33" s="35"/>
      <c r="S33" s="35"/>
    </row>
    <row r="34" spans="1:19" ht="27" customHeight="1">
      <c r="B34" s="49">
        <v>3</v>
      </c>
      <c r="C34" s="132" t="s">
        <v>26</v>
      </c>
      <c r="D34" s="132"/>
      <c r="E34" s="132"/>
      <c r="F34" s="45" t="s">
        <v>27</v>
      </c>
      <c r="G34" s="37" t="s">
        <v>24</v>
      </c>
      <c r="H34" s="77"/>
      <c r="I34" s="77"/>
      <c r="J34" s="79">
        <f t="shared" ref="J34:J39" si="1">IF(H34=0,I34,H34)</f>
        <v>0</v>
      </c>
      <c r="K34" s="79">
        <f t="shared" ref="K34:K39" si="2">J34</f>
        <v>0</v>
      </c>
      <c r="L34" s="74">
        <v>0</v>
      </c>
      <c r="M34" s="74">
        <v>0</v>
      </c>
      <c r="N34" s="37">
        <v>75</v>
      </c>
      <c r="O34" s="37">
        <v>15</v>
      </c>
      <c r="P34" s="46">
        <f t="shared" ref="P34:Q39" si="3">IFERROR(L34/J34,0)*100</f>
        <v>0</v>
      </c>
      <c r="Q34" s="46">
        <f t="shared" si="3"/>
        <v>0</v>
      </c>
      <c r="R34" s="35"/>
      <c r="S34" s="35"/>
    </row>
    <row r="35" spans="1:19" ht="30" customHeight="1">
      <c r="B35" s="49">
        <v>4</v>
      </c>
      <c r="C35" s="132" t="s">
        <v>28</v>
      </c>
      <c r="D35" s="132"/>
      <c r="E35" s="132"/>
      <c r="F35" s="45" t="s">
        <v>29</v>
      </c>
      <c r="G35" s="37" t="s">
        <v>24</v>
      </c>
      <c r="H35" s="77"/>
      <c r="I35" s="77"/>
      <c r="J35" s="79">
        <f t="shared" si="1"/>
        <v>0</v>
      </c>
      <c r="K35" s="79">
        <f t="shared" si="2"/>
        <v>0</v>
      </c>
      <c r="L35" s="74">
        <v>0</v>
      </c>
      <c r="M35" s="74">
        <v>0</v>
      </c>
      <c r="N35" s="37">
        <v>75</v>
      </c>
      <c r="O35" s="37">
        <v>15</v>
      </c>
      <c r="P35" s="46">
        <f t="shared" si="3"/>
        <v>0</v>
      </c>
      <c r="Q35" s="46">
        <f t="shared" si="3"/>
        <v>0</v>
      </c>
      <c r="R35" s="35"/>
      <c r="S35" s="35"/>
    </row>
    <row r="36" spans="1:19" ht="34.5" customHeight="1">
      <c r="B36" s="49">
        <v>5</v>
      </c>
      <c r="C36" s="132" t="s">
        <v>30</v>
      </c>
      <c r="D36" s="132"/>
      <c r="E36" s="132"/>
      <c r="F36" s="45" t="s">
        <v>31</v>
      </c>
      <c r="G36" s="37" t="s">
        <v>24</v>
      </c>
      <c r="H36" s="77"/>
      <c r="I36" s="77"/>
      <c r="J36" s="79">
        <f t="shared" si="1"/>
        <v>0</v>
      </c>
      <c r="K36" s="79">
        <f t="shared" si="2"/>
        <v>0</v>
      </c>
      <c r="L36" s="74">
        <v>0</v>
      </c>
      <c r="M36" s="74">
        <v>0</v>
      </c>
      <c r="N36" s="37">
        <v>75</v>
      </c>
      <c r="O36" s="37">
        <v>15</v>
      </c>
      <c r="P36" s="46">
        <f t="shared" si="3"/>
        <v>0</v>
      </c>
      <c r="Q36" s="46">
        <f t="shared" si="3"/>
        <v>0</v>
      </c>
      <c r="R36" s="35"/>
      <c r="S36" s="35"/>
    </row>
    <row r="37" spans="1:19" ht="18" customHeight="1">
      <c r="B37" s="49">
        <v>6</v>
      </c>
      <c r="C37" s="132" t="s">
        <v>32</v>
      </c>
      <c r="D37" s="132"/>
      <c r="E37" s="132"/>
      <c r="F37" s="45" t="s">
        <v>33</v>
      </c>
      <c r="G37" s="37" t="s">
        <v>24</v>
      </c>
      <c r="H37" s="77"/>
      <c r="I37" s="77"/>
      <c r="J37" s="79">
        <f t="shared" si="1"/>
        <v>0</v>
      </c>
      <c r="K37" s="79">
        <f t="shared" si="2"/>
        <v>0</v>
      </c>
      <c r="L37" s="74">
        <v>0</v>
      </c>
      <c r="M37" s="74">
        <v>0</v>
      </c>
      <c r="N37" s="37">
        <v>75</v>
      </c>
      <c r="O37" s="37">
        <v>15</v>
      </c>
      <c r="P37" s="46">
        <f t="shared" si="3"/>
        <v>0</v>
      </c>
      <c r="Q37" s="46">
        <f t="shared" si="3"/>
        <v>0</v>
      </c>
      <c r="R37" s="35"/>
      <c r="S37" s="35"/>
    </row>
    <row r="38" spans="1:19" ht="39.75" customHeight="1">
      <c r="B38" s="49">
        <v>7</v>
      </c>
      <c r="C38" s="132" t="s">
        <v>34</v>
      </c>
      <c r="D38" s="132"/>
      <c r="E38" s="132"/>
      <c r="F38" s="45" t="s">
        <v>35</v>
      </c>
      <c r="G38" s="37" t="s">
        <v>24</v>
      </c>
      <c r="H38" s="78"/>
      <c r="I38" s="77"/>
      <c r="J38" s="79">
        <f t="shared" si="1"/>
        <v>0</v>
      </c>
      <c r="K38" s="79">
        <f t="shared" si="2"/>
        <v>0</v>
      </c>
      <c r="L38" s="74">
        <v>0</v>
      </c>
      <c r="M38" s="74">
        <v>0</v>
      </c>
      <c r="N38" s="37">
        <v>75</v>
      </c>
      <c r="O38" s="37">
        <v>15</v>
      </c>
      <c r="P38" s="46">
        <f t="shared" si="3"/>
        <v>0</v>
      </c>
      <c r="Q38" s="46">
        <f t="shared" si="3"/>
        <v>0</v>
      </c>
      <c r="R38" s="50"/>
      <c r="S38" s="33"/>
    </row>
    <row r="39" spans="1:19" ht="21" customHeight="1">
      <c r="B39" s="49">
        <v>8</v>
      </c>
      <c r="C39" s="132" t="s">
        <v>36</v>
      </c>
      <c r="D39" s="132"/>
      <c r="E39" s="132"/>
      <c r="F39" s="45" t="s">
        <v>37</v>
      </c>
      <c r="G39" s="37" t="s">
        <v>24</v>
      </c>
      <c r="H39" s="77"/>
      <c r="I39" s="77"/>
      <c r="J39" s="79">
        <f t="shared" si="1"/>
        <v>0</v>
      </c>
      <c r="K39" s="79">
        <f t="shared" si="2"/>
        <v>0</v>
      </c>
      <c r="L39" s="74">
        <v>0</v>
      </c>
      <c r="M39" s="74">
        <v>0</v>
      </c>
      <c r="N39" s="37">
        <v>75</v>
      </c>
      <c r="O39" s="37">
        <v>15</v>
      </c>
      <c r="P39" s="46">
        <f t="shared" si="3"/>
        <v>0</v>
      </c>
      <c r="Q39" s="46">
        <f t="shared" si="3"/>
        <v>0</v>
      </c>
      <c r="R39" s="50"/>
      <c r="S39" s="33"/>
    </row>
    <row r="40" spans="1:19" hidden="1">
      <c r="B40" s="51"/>
      <c r="C40" s="139"/>
      <c r="D40" s="139"/>
      <c r="E40" s="139"/>
      <c r="F40" s="52"/>
      <c r="G40" s="53"/>
      <c r="H40" s="53"/>
      <c r="I40" s="54"/>
      <c r="J40" s="53"/>
      <c r="K40" s="53"/>
      <c r="L40" s="53"/>
      <c r="M40" s="53"/>
      <c r="N40" s="53"/>
      <c r="O40" s="53"/>
      <c r="P40" s="55"/>
      <c r="Q40" s="55"/>
      <c r="R40" s="56"/>
      <c r="S40" s="56"/>
    </row>
    <row r="41" spans="1:19" hidden="1">
      <c r="B41" s="57"/>
      <c r="C41" s="58"/>
      <c r="D41" s="58"/>
      <c r="E41" s="58"/>
      <c r="F41" s="59"/>
      <c r="G41" s="56"/>
      <c r="H41" s="56"/>
      <c r="I41" s="56"/>
      <c r="J41" s="56"/>
      <c r="K41" s="56"/>
      <c r="L41" s="56"/>
      <c r="M41" s="56"/>
      <c r="N41" s="56"/>
      <c r="O41" s="56"/>
      <c r="P41" s="73"/>
      <c r="Q41" s="73"/>
      <c r="R41" s="56"/>
      <c r="S41" s="56"/>
    </row>
    <row r="42" spans="1:19" hidden="1">
      <c r="B42" s="29"/>
      <c r="C42" s="29"/>
      <c r="D42" s="29"/>
      <c r="E42" s="29"/>
      <c r="F42" s="29"/>
      <c r="G42" s="29"/>
      <c r="H42" s="29"/>
      <c r="I42" s="29"/>
      <c r="J42" s="29"/>
      <c r="K42" s="136"/>
      <c r="L42" s="136"/>
      <c r="M42" s="11"/>
      <c r="N42" s="11"/>
      <c r="O42" s="11"/>
      <c r="P42" s="35"/>
      <c r="Q42" s="35"/>
      <c r="R42" s="35"/>
      <c r="S42" s="35"/>
    </row>
    <row r="43" spans="1:19" ht="18">
      <c r="B43" s="140" t="s">
        <v>70</v>
      </c>
      <c r="C43" s="140"/>
      <c r="D43" s="140"/>
      <c r="E43" s="60"/>
      <c r="F43" s="60"/>
      <c r="G43" s="60"/>
      <c r="H43" s="60"/>
      <c r="I43" s="11"/>
      <c r="J43" s="11"/>
      <c r="K43" s="11"/>
      <c r="L43" s="11"/>
      <c r="M43" s="11"/>
      <c r="N43" s="11"/>
      <c r="O43" s="11"/>
      <c r="P43" s="35"/>
      <c r="Q43" s="35"/>
      <c r="R43" s="35"/>
      <c r="S43" s="35"/>
    </row>
    <row r="44" spans="1:19">
      <c r="A44" s="22"/>
      <c r="B44" s="137" t="s">
        <v>10</v>
      </c>
      <c r="C44" s="138" t="s">
        <v>38</v>
      </c>
      <c r="D44" s="138"/>
      <c r="E44" s="138"/>
      <c r="F44" s="138"/>
      <c r="G44" s="138"/>
      <c r="H44" s="138"/>
      <c r="I44" s="138"/>
      <c r="J44" s="130" t="s">
        <v>12</v>
      </c>
      <c r="K44" s="130"/>
      <c r="L44" s="130" t="s">
        <v>39</v>
      </c>
      <c r="M44" s="130"/>
      <c r="N44" s="130"/>
      <c r="O44" s="130"/>
      <c r="P44" s="35"/>
      <c r="Q44" s="35"/>
      <c r="R44" s="35"/>
      <c r="S44" s="35"/>
    </row>
    <row r="45" spans="1:19">
      <c r="A45" s="22"/>
      <c r="B45" s="137"/>
      <c r="C45" s="138"/>
      <c r="D45" s="138"/>
      <c r="E45" s="138"/>
      <c r="F45" s="138"/>
      <c r="G45" s="138"/>
      <c r="H45" s="138"/>
      <c r="I45" s="138"/>
      <c r="J45" s="130"/>
      <c r="K45" s="130"/>
      <c r="L45" s="130" t="s">
        <v>22</v>
      </c>
      <c r="M45" s="130" t="s">
        <v>40</v>
      </c>
      <c r="N45" s="130"/>
      <c r="O45" s="130"/>
      <c r="P45" s="35"/>
      <c r="Q45" s="35"/>
      <c r="R45" s="35"/>
      <c r="S45" s="35"/>
    </row>
    <row r="46" spans="1:19">
      <c r="A46" s="22"/>
      <c r="B46" s="137"/>
      <c r="C46" s="138"/>
      <c r="D46" s="138"/>
      <c r="E46" s="138"/>
      <c r="F46" s="138"/>
      <c r="G46" s="138"/>
      <c r="H46" s="138"/>
      <c r="I46" s="138"/>
      <c r="J46" s="130"/>
      <c r="K46" s="130"/>
      <c r="L46" s="130"/>
      <c r="M46" s="37" t="s">
        <v>41</v>
      </c>
      <c r="N46" s="130" t="s">
        <v>42</v>
      </c>
      <c r="O46" s="130"/>
      <c r="P46" s="35"/>
      <c r="Q46" s="35"/>
      <c r="R46" s="35"/>
      <c r="S46" s="35"/>
    </row>
    <row r="47" spans="1:19">
      <c r="A47" s="22"/>
      <c r="B47" s="38">
        <v>0</v>
      </c>
      <c r="C47" s="130">
        <v>1</v>
      </c>
      <c r="D47" s="130"/>
      <c r="E47" s="130"/>
      <c r="F47" s="130"/>
      <c r="G47" s="130"/>
      <c r="H47" s="130"/>
      <c r="I47" s="130"/>
      <c r="J47" s="130">
        <v>2</v>
      </c>
      <c r="K47" s="130"/>
      <c r="L47" s="37">
        <v>3</v>
      </c>
      <c r="M47" s="37">
        <v>4</v>
      </c>
      <c r="N47" s="130">
        <v>5</v>
      </c>
      <c r="O47" s="130"/>
      <c r="P47" s="35"/>
      <c r="Q47" s="35"/>
      <c r="R47" s="35"/>
      <c r="S47" s="35"/>
    </row>
    <row r="48" spans="1:19">
      <c r="A48" s="22"/>
      <c r="B48" s="39"/>
      <c r="C48" s="131" t="s">
        <v>23</v>
      </c>
      <c r="D48" s="131"/>
      <c r="E48" s="131"/>
      <c r="F48" s="131"/>
      <c r="G48" s="131"/>
      <c r="H48" s="131"/>
      <c r="I48" s="131"/>
      <c r="J48" s="143"/>
      <c r="K48" s="143"/>
      <c r="L48" s="61"/>
      <c r="M48" s="61"/>
      <c r="N48" s="144"/>
      <c r="O48" s="144"/>
      <c r="P48" s="35"/>
      <c r="Q48" s="35"/>
      <c r="R48" s="35"/>
      <c r="S48" s="35"/>
    </row>
    <row r="49" spans="1:19" ht="22.15" customHeight="1">
      <c r="A49" s="22"/>
      <c r="B49" s="44">
        <v>1</v>
      </c>
      <c r="C49" s="132" t="s">
        <v>64</v>
      </c>
      <c r="D49" s="132"/>
      <c r="E49" s="132"/>
      <c r="F49" s="132"/>
      <c r="G49" s="132"/>
      <c r="H49" s="132"/>
      <c r="I49" s="132"/>
      <c r="J49" s="141" t="s">
        <v>71</v>
      </c>
      <c r="K49" s="141"/>
      <c r="L49" s="62">
        <f>SUM(M49:N49)</f>
        <v>0</v>
      </c>
      <c r="M49" s="62">
        <f>2.1*J30*Arkusz2!C2</f>
        <v>0</v>
      </c>
      <c r="N49" s="142">
        <f>2.1*K30*Arkusz2!E2</f>
        <v>0</v>
      </c>
      <c r="O49" s="142"/>
      <c r="P49" s="35"/>
      <c r="Q49" s="35"/>
      <c r="R49" s="35"/>
      <c r="S49" s="35"/>
    </row>
    <row r="50" spans="1:19" ht="25.15" customHeight="1">
      <c r="A50" s="22"/>
      <c r="B50" s="44">
        <v>2</v>
      </c>
      <c r="C50" s="132" t="s">
        <v>69</v>
      </c>
      <c r="D50" s="132"/>
      <c r="E50" s="132"/>
      <c r="F50" s="132"/>
      <c r="G50" s="132"/>
      <c r="H50" s="132"/>
      <c r="I50" s="132"/>
      <c r="J50" s="141" t="s">
        <v>72</v>
      </c>
      <c r="K50" s="141"/>
      <c r="L50" s="62">
        <f>SUM(M50:N50)</f>
        <v>0</v>
      </c>
      <c r="M50" s="62">
        <f>2.1*J31*Arkusz2!C3</f>
        <v>0</v>
      </c>
      <c r="N50" s="142">
        <f>2.1*K31*Arkusz2!E3</f>
        <v>0</v>
      </c>
      <c r="O50" s="142"/>
      <c r="P50" s="35"/>
      <c r="Q50" s="35"/>
      <c r="R50" s="35"/>
      <c r="S50" s="35"/>
    </row>
    <row r="51" spans="1:19" ht="21.75" hidden="1" customHeight="1">
      <c r="A51" s="22"/>
      <c r="B51" s="44">
        <v>3</v>
      </c>
      <c r="C51" s="153" t="s">
        <v>54</v>
      </c>
      <c r="D51" s="154"/>
      <c r="E51" s="154"/>
      <c r="F51" s="154"/>
      <c r="G51" s="154"/>
      <c r="H51" s="154"/>
      <c r="I51" s="155"/>
      <c r="J51" s="156" t="s">
        <v>55</v>
      </c>
      <c r="K51" s="157"/>
      <c r="L51" s="63">
        <f>SUM(M51:N51)</f>
        <v>0</v>
      </c>
      <c r="M51" s="62">
        <f>2.1*J32*Arkusz2!C4</f>
        <v>0</v>
      </c>
      <c r="N51" s="142">
        <f>2.1*K32*Arkusz2!E4</f>
        <v>0</v>
      </c>
      <c r="O51" s="142"/>
      <c r="P51" s="35"/>
      <c r="Q51" s="35"/>
      <c r="R51" s="35"/>
      <c r="S51" s="35"/>
    </row>
    <row r="52" spans="1:19">
      <c r="A52" s="22"/>
      <c r="B52" s="48"/>
      <c r="C52" s="131" t="s">
        <v>25</v>
      </c>
      <c r="D52" s="131"/>
      <c r="E52" s="131"/>
      <c r="F52" s="131"/>
      <c r="G52" s="131"/>
      <c r="H52" s="131"/>
      <c r="I52" s="131"/>
      <c r="J52" s="143"/>
      <c r="K52" s="145"/>
      <c r="L52" s="64"/>
      <c r="M52" s="64"/>
      <c r="N52" s="146"/>
      <c r="O52" s="147"/>
      <c r="P52" s="35"/>
      <c r="Q52" s="35"/>
      <c r="R52" s="35"/>
      <c r="S52" s="35"/>
    </row>
    <row r="53" spans="1:19" ht="22.5" customHeight="1">
      <c r="A53" s="22"/>
      <c r="B53" s="44">
        <v>3</v>
      </c>
      <c r="C53" s="132" t="s">
        <v>26</v>
      </c>
      <c r="D53" s="132"/>
      <c r="E53" s="132"/>
      <c r="F53" s="132"/>
      <c r="G53" s="132"/>
      <c r="H53" s="132"/>
      <c r="I53" s="132"/>
      <c r="J53" s="141" t="s">
        <v>27</v>
      </c>
      <c r="K53" s="141"/>
      <c r="L53" s="65">
        <f t="shared" ref="L53:L58" si="4">SUM(M53:N53)</f>
        <v>0</v>
      </c>
      <c r="M53" s="62">
        <f>2.2*J34*Arkusz2!C6</f>
        <v>0</v>
      </c>
      <c r="N53" s="142">
        <f>2.2*K34*Arkusz2!E6</f>
        <v>0</v>
      </c>
      <c r="O53" s="142"/>
      <c r="P53" s="35"/>
      <c r="Q53" s="35"/>
      <c r="R53" s="35"/>
      <c r="S53" s="35"/>
    </row>
    <row r="54" spans="1:19" ht="23.25" customHeight="1">
      <c r="A54" s="22"/>
      <c r="B54" s="44">
        <v>4</v>
      </c>
      <c r="C54" s="132" t="s">
        <v>28</v>
      </c>
      <c r="D54" s="132"/>
      <c r="E54" s="132"/>
      <c r="F54" s="132"/>
      <c r="G54" s="132"/>
      <c r="H54" s="132"/>
      <c r="I54" s="132"/>
      <c r="J54" s="141" t="s">
        <v>29</v>
      </c>
      <c r="K54" s="141"/>
      <c r="L54" s="62">
        <f t="shared" si="4"/>
        <v>0</v>
      </c>
      <c r="M54" s="62">
        <f>2.2*J35*Arkusz2!C7</f>
        <v>0</v>
      </c>
      <c r="N54" s="142">
        <f>2.2*K35*Arkusz2!E7</f>
        <v>0</v>
      </c>
      <c r="O54" s="142"/>
      <c r="P54" s="35"/>
      <c r="Q54" s="35"/>
      <c r="R54" s="35"/>
      <c r="S54" s="35"/>
    </row>
    <row r="55" spans="1:19" ht="22.5" customHeight="1">
      <c r="A55" s="22"/>
      <c r="B55" s="44">
        <v>5</v>
      </c>
      <c r="C55" s="132" t="s">
        <v>30</v>
      </c>
      <c r="D55" s="132"/>
      <c r="E55" s="132"/>
      <c r="F55" s="132"/>
      <c r="G55" s="132"/>
      <c r="H55" s="132"/>
      <c r="I55" s="132"/>
      <c r="J55" s="141" t="s">
        <v>31</v>
      </c>
      <c r="K55" s="141"/>
      <c r="L55" s="62">
        <f t="shared" si="4"/>
        <v>0</v>
      </c>
      <c r="M55" s="62">
        <f>2.2*J36*Arkusz2!C8</f>
        <v>0</v>
      </c>
      <c r="N55" s="142">
        <f>2.2*K36*Arkusz2!E8</f>
        <v>0</v>
      </c>
      <c r="O55" s="142"/>
      <c r="P55" s="35"/>
      <c r="Q55" s="35"/>
      <c r="R55" s="35"/>
      <c r="S55" s="35"/>
    </row>
    <row r="56" spans="1:19" ht="13.5" customHeight="1">
      <c r="A56" s="22"/>
      <c r="B56" s="44">
        <v>6</v>
      </c>
      <c r="C56" s="132" t="s">
        <v>32</v>
      </c>
      <c r="D56" s="132"/>
      <c r="E56" s="132"/>
      <c r="F56" s="132"/>
      <c r="G56" s="132"/>
      <c r="H56" s="132"/>
      <c r="I56" s="132"/>
      <c r="J56" s="141" t="s">
        <v>33</v>
      </c>
      <c r="K56" s="141"/>
      <c r="L56" s="62">
        <f t="shared" si="4"/>
        <v>0</v>
      </c>
      <c r="M56" s="62">
        <f>2.2*J37*Arkusz2!C9</f>
        <v>0</v>
      </c>
      <c r="N56" s="142">
        <f>2.2*K37*Arkusz2!E9</f>
        <v>0</v>
      </c>
      <c r="O56" s="142"/>
      <c r="P56" s="35"/>
      <c r="Q56" s="35"/>
      <c r="R56" s="35"/>
      <c r="S56" s="35"/>
    </row>
    <row r="57" spans="1:19" ht="25.5" customHeight="1">
      <c r="A57" s="22"/>
      <c r="B57" s="44">
        <v>7</v>
      </c>
      <c r="C57" s="132" t="s">
        <v>34</v>
      </c>
      <c r="D57" s="132"/>
      <c r="E57" s="132"/>
      <c r="F57" s="132"/>
      <c r="G57" s="132"/>
      <c r="H57" s="132"/>
      <c r="I57" s="132"/>
      <c r="J57" s="141" t="s">
        <v>35</v>
      </c>
      <c r="K57" s="141"/>
      <c r="L57" s="62">
        <f t="shared" si="4"/>
        <v>0</v>
      </c>
      <c r="M57" s="62">
        <f>2.2*J38*Arkusz2!C10</f>
        <v>0</v>
      </c>
      <c r="N57" s="142">
        <f>2.2*K38*Arkusz2!E10</f>
        <v>0</v>
      </c>
      <c r="O57" s="142"/>
      <c r="P57" s="35"/>
      <c r="Q57" s="35"/>
      <c r="R57" s="35"/>
      <c r="S57" s="35"/>
    </row>
    <row r="58" spans="1:19">
      <c r="A58" s="22"/>
      <c r="B58" s="70">
        <v>8</v>
      </c>
      <c r="C58" s="162" t="s">
        <v>36</v>
      </c>
      <c r="D58" s="162"/>
      <c r="E58" s="162"/>
      <c r="F58" s="162"/>
      <c r="G58" s="162"/>
      <c r="H58" s="162"/>
      <c r="I58" s="162"/>
      <c r="J58" s="163" t="s">
        <v>37</v>
      </c>
      <c r="K58" s="164"/>
      <c r="L58" s="66">
        <f t="shared" si="4"/>
        <v>0</v>
      </c>
      <c r="M58" s="62">
        <f>4.2*J39*Arkusz2!C11</f>
        <v>0</v>
      </c>
      <c r="N58" s="142">
        <f>4.2*K39*Arkusz2!E11</f>
        <v>0</v>
      </c>
      <c r="O58" s="142"/>
      <c r="P58" s="35"/>
      <c r="Q58" s="35"/>
      <c r="R58" s="35"/>
      <c r="S58" s="35"/>
    </row>
    <row r="59" spans="1:19" ht="15.75" thickBot="1">
      <c r="A59" s="23"/>
      <c r="B59" s="165" t="s">
        <v>43</v>
      </c>
      <c r="C59" s="166"/>
      <c r="D59" s="166"/>
      <c r="E59" s="166"/>
      <c r="F59" s="166"/>
      <c r="G59" s="166"/>
      <c r="H59" s="166"/>
      <c r="I59" s="166"/>
      <c r="J59" s="166"/>
      <c r="K59" s="167"/>
      <c r="L59" s="71">
        <f>SUM(L49:L58)</f>
        <v>0</v>
      </c>
      <c r="M59" s="72">
        <f>SUM(M49:M58)</f>
        <v>0</v>
      </c>
      <c r="N59" s="168">
        <f>SUM(N49:N58)</f>
        <v>0</v>
      </c>
      <c r="O59" s="169"/>
      <c r="P59" s="35"/>
      <c r="Q59" s="35"/>
      <c r="R59" s="35"/>
      <c r="S59" s="35"/>
    </row>
    <row r="60" spans="1:19">
      <c r="B60" s="8"/>
      <c r="C60" s="8"/>
      <c r="D60" s="8"/>
      <c r="E60" s="8"/>
      <c r="F60" s="170"/>
      <c r="G60" s="170"/>
      <c r="H60" s="170"/>
      <c r="I60" s="170"/>
      <c r="J60" s="171"/>
      <c r="K60" s="171"/>
      <c r="L60" s="9"/>
      <c r="M60" s="67"/>
      <c r="N60" s="11"/>
      <c r="O60" s="11"/>
      <c r="P60" s="35"/>
      <c r="Q60" s="35"/>
      <c r="R60" s="35"/>
      <c r="S60" s="35"/>
    </row>
    <row r="61" spans="1:19" ht="15.75">
      <c r="B61" s="8"/>
      <c r="C61" s="8"/>
      <c r="D61" s="8"/>
      <c r="E61" s="8"/>
      <c r="F61" s="12"/>
      <c r="G61" s="12"/>
      <c r="H61" s="159" t="s">
        <v>63</v>
      </c>
      <c r="I61" s="159"/>
      <c r="J61" s="159"/>
      <c r="K61" s="159"/>
      <c r="L61" s="83">
        <f>L59</f>
        <v>0</v>
      </c>
      <c r="M61" s="68" t="s">
        <v>44</v>
      </c>
      <c r="N61" s="11"/>
      <c r="O61" s="11"/>
      <c r="P61" s="5"/>
      <c r="Q61" s="5"/>
      <c r="R61" s="5"/>
      <c r="S61" s="5"/>
    </row>
    <row r="62" spans="1:19">
      <c r="B62" s="8"/>
      <c r="C62" s="8"/>
      <c r="D62" s="8"/>
      <c r="E62" s="8"/>
      <c r="F62" s="12"/>
      <c r="G62" s="12"/>
      <c r="H62" s="14"/>
      <c r="I62" s="12"/>
      <c r="J62" s="15"/>
      <c r="K62" s="15"/>
      <c r="L62" s="13"/>
      <c r="M62" s="10"/>
      <c r="N62" s="11"/>
      <c r="O62" s="11"/>
      <c r="P62" s="5"/>
      <c r="Q62" s="5"/>
      <c r="R62" s="5"/>
      <c r="S62" s="5"/>
    </row>
    <row r="63" spans="1:19" ht="18">
      <c r="B63" s="82" t="s">
        <v>45</v>
      </c>
      <c r="C63" s="8"/>
      <c r="D63" s="8"/>
      <c r="E63" s="8"/>
      <c r="F63" s="12"/>
      <c r="G63" s="12"/>
      <c r="H63" s="12"/>
      <c r="I63" s="12"/>
      <c r="K63" s="15"/>
      <c r="L63" s="9"/>
      <c r="M63" s="10"/>
      <c r="N63" s="11"/>
      <c r="O63" s="11"/>
      <c r="P63" s="5"/>
      <c r="Q63" s="5"/>
      <c r="R63" s="5"/>
      <c r="S63" s="5"/>
    </row>
    <row r="64" spans="1:19" ht="18">
      <c r="B64" s="82" t="s">
        <v>46</v>
      </c>
      <c r="C64" s="8"/>
      <c r="D64" s="8"/>
      <c r="E64" s="8"/>
      <c r="F64" s="12"/>
      <c r="G64" s="12"/>
      <c r="H64" s="12"/>
      <c r="I64" s="12"/>
      <c r="K64" s="15"/>
      <c r="L64" s="9"/>
      <c r="M64" s="10"/>
      <c r="N64" s="11"/>
      <c r="O64" s="11"/>
      <c r="P64" s="5"/>
      <c r="Q64" s="5"/>
      <c r="R64" s="5"/>
      <c r="S64" s="5"/>
    </row>
    <row r="65" spans="2:19">
      <c r="B65" s="16"/>
      <c r="C65" s="8"/>
      <c r="D65" s="8"/>
      <c r="E65" s="8"/>
      <c r="F65" s="12"/>
      <c r="G65" s="12"/>
      <c r="H65" s="12"/>
      <c r="I65" s="12"/>
      <c r="K65" s="15"/>
      <c r="L65" s="9"/>
      <c r="M65" s="10"/>
      <c r="N65" s="11"/>
      <c r="O65" s="11"/>
      <c r="P65" s="5"/>
      <c r="Q65" s="5"/>
      <c r="R65" s="5"/>
      <c r="S65" s="5"/>
    </row>
    <row r="66" spans="2:19">
      <c r="B66" s="8"/>
      <c r="C66" s="8"/>
      <c r="D66" s="8"/>
      <c r="E66" s="8"/>
      <c r="F66" s="12"/>
      <c r="G66" s="12"/>
      <c r="H66" s="12"/>
      <c r="I66" s="12"/>
      <c r="J66" s="7"/>
      <c r="K66" s="15"/>
      <c r="L66" s="9"/>
      <c r="M66" s="10"/>
      <c r="N66" s="11"/>
      <c r="O66" s="11"/>
      <c r="P66" s="5"/>
      <c r="Q66" s="5"/>
      <c r="R66" s="5"/>
      <c r="S66" s="5"/>
    </row>
    <row r="67" spans="2:19">
      <c r="B67" s="8"/>
      <c r="C67" s="8"/>
      <c r="D67" s="8"/>
      <c r="E67" s="8"/>
      <c r="F67" s="12"/>
      <c r="G67" s="12"/>
      <c r="H67" s="12"/>
      <c r="I67" s="12"/>
      <c r="J67" s="16"/>
      <c r="K67" s="15"/>
      <c r="L67" s="9"/>
      <c r="M67" s="10"/>
      <c r="N67" s="11"/>
      <c r="O67" s="11"/>
      <c r="P67" s="5"/>
      <c r="Q67" s="5"/>
      <c r="R67" s="5"/>
      <c r="S67" s="5"/>
    </row>
    <row r="68" spans="2:19" hidden="1">
      <c r="B68" s="5"/>
      <c r="C68" s="160" t="s">
        <v>47</v>
      </c>
      <c r="D68" s="160"/>
      <c r="E68" s="160"/>
      <c r="F68" s="160"/>
      <c r="G68" s="17"/>
      <c r="H68" s="17"/>
      <c r="I68" s="160" t="s">
        <v>48</v>
      </c>
      <c r="J68" s="160"/>
      <c r="K68" s="160"/>
      <c r="L68" s="17"/>
      <c r="M68" s="160" t="s">
        <v>49</v>
      </c>
      <c r="N68" s="160"/>
      <c r="O68" s="160"/>
      <c r="P68" s="160"/>
      <c r="Q68" s="5"/>
      <c r="R68" s="5"/>
      <c r="S68" s="5"/>
    </row>
    <row r="69" spans="2:19" ht="36" hidden="1" customHeight="1">
      <c r="B69" s="5"/>
      <c r="C69" s="158" t="s">
        <v>50</v>
      </c>
      <c r="D69" s="158"/>
      <c r="E69" s="158"/>
      <c r="F69" s="158"/>
      <c r="G69" s="18"/>
      <c r="H69" s="18"/>
      <c r="I69" s="161" t="s">
        <v>51</v>
      </c>
      <c r="J69" s="161"/>
      <c r="K69" s="161"/>
      <c r="L69" s="19"/>
      <c r="M69" s="158" t="s">
        <v>56</v>
      </c>
      <c r="N69" s="158"/>
      <c r="O69" s="158"/>
      <c r="P69" s="158"/>
      <c r="Q69" s="20"/>
      <c r="R69" s="5"/>
      <c r="S69" s="5"/>
    </row>
    <row r="70" spans="2:19">
      <c r="B70" s="5"/>
      <c r="C70" s="149"/>
      <c r="D70" s="149"/>
      <c r="E70" s="149"/>
      <c r="F70" s="149"/>
      <c r="G70" s="149"/>
      <c r="H70" s="149"/>
      <c r="I70" s="149"/>
      <c r="J70" s="5"/>
      <c r="K70" s="5"/>
      <c r="L70" s="5"/>
      <c r="M70" s="5"/>
      <c r="N70" s="5"/>
      <c r="O70" s="5"/>
      <c r="P70" s="5"/>
      <c r="Q70" s="5"/>
      <c r="R70" s="5"/>
      <c r="S70" s="5"/>
    </row>
    <row r="71" spans="2:19">
      <c r="B71" s="2"/>
      <c r="C71" s="2"/>
      <c r="D71" s="2"/>
      <c r="E71" s="2"/>
      <c r="F71" s="2"/>
      <c r="G71" s="2"/>
      <c r="H71" s="2"/>
      <c r="I71" s="2"/>
      <c r="J71" s="2"/>
      <c r="K71" s="2"/>
      <c r="L71" s="2"/>
      <c r="M71" s="2"/>
      <c r="N71" s="2"/>
      <c r="O71" s="2"/>
      <c r="P71" s="2"/>
      <c r="Q71" s="2"/>
      <c r="R71" s="2"/>
      <c r="S71" s="2"/>
    </row>
  </sheetData>
  <sheetProtection algorithmName="SHA-512" hashValue="rVzPbD6/67CS5u78oDgRN0IRQM3oTbFc3Eg7KkMRX7zhfXINQ9b2ipBF+AMeS+pBPPHoXL7VPjsNMCZ59HHA1g==" saltValue="x3/sNPU0fJAsk/ersUFsCw==" spinCount="100000" sheet="1"/>
  <mergeCells count="104">
    <mergeCell ref="B2:G2"/>
    <mergeCell ref="C70:I70"/>
    <mergeCell ref="C32:E32"/>
    <mergeCell ref="C51:I51"/>
    <mergeCell ref="J51:K51"/>
    <mergeCell ref="N51:O51"/>
    <mergeCell ref="M69:P69"/>
    <mergeCell ref="H61:K61"/>
    <mergeCell ref="C68:F68"/>
    <mergeCell ref="I68:K68"/>
    <mergeCell ref="M68:P68"/>
    <mergeCell ref="C69:F69"/>
    <mergeCell ref="I69:K69"/>
    <mergeCell ref="C58:I58"/>
    <mergeCell ref="J58:K58"/>
    <mergeCell ref="N58:O58"/>
    <mergeCell ref="B59:K59"/>
    <mergeCell ref="N59:O59"/>
    <mergeCell ref="F60:I60"/>
    <mergeCell ref="J60:K60"/>
    <mergeCell ref="C57:I57"/>
    <mergeCell ref="J57:K57"/>
    <mergeCell ref="N57:O57"/>
    <mergeCell ref="C56:I56"/>
    <mergeCell ref="J56:K56"/>
    <mergeCell ref="N56:O56"/>
    <mergeCell ref="C54:I54"/>
    <mergeCell ref="J54:K54"/>
    <mergeCell ref="N54:O54"/>
    <mergeCell ref="C55:I55"/>
    <mergeCell ref="J55:K55"/>
    <mergeCell ref="N55:O55"/>
    <mergeCell ref="C52:I52"/>
    <mergeCell ref="J52:K52"/>
    <mergeCell ref="N52:O52"/>
    <mergeCell ref="C53:I53"/>
    <mergeCell ref="J53:K53"/>
    <mergeCell ref="N53:O53"/>
    <mergeCell ref="C49:I49"/>
    <mergeCell ref="J49:K49"/>
    <mergeCell ref="N49:O49"/>
    <mergeCell ref="C50:I50"/>
    <mergeCell ref="J50:K50"/>
    <mergeCell ref="N50:O50"/>
    <mergeCell ref="C47:I47"/>
    <mergeCell ref="J47:K47"/>
    <mergeCell ref="N47:O47"/>
    <mergeCell ref="C48:I48"/>
    <mergeCell ref="J48:K48"/>
    <mergeCell ref="N48:O48"/>
    <mergeCell ref="K42:L42"/>
    <mergeCell ref="B44:B46"/>
    <mergeCell ref="C44:I46"/>
    <mergeCell ref="J44:K46"/>
    <mergeCell ref="L44:O44"/>
    <mergeCell ref="L45:L46"/>
    <mergeCell ref="M45:O45"/>
    <mergeCell ref="N46:O46"/>
    <mergeCell ref="C31:E31"/>
    <mergeCell ref="C33:E33"/>
    <mergeCell ref="C34:E34"/>
    <mergeCell ref="C38:E38"/>
    <mergeCell ref="C39:E39"/>
    <mergeCell ref="C40:E40"/>
    <mergeCell ref="C35:E35"/>
    <mergeCell ref="C36:E36"/>
    <mergeCell ref="C37:E37"/>
    <mergeCell ref="B43:D43"/>
    <mergeCell ref="I13:I14"/>
    <mergeCell ref="J13:J14"/>
    <mergeCell ref="C28:E28"/>
    <mergeCell ref="C29:E29"/>
    <mergeCell ref="C30:E30"/>
    <mergeCell ref="H24:H27"/>
    <mergeCell ref="I24:I27"/>
    <mergeCell ref="J24:J27"/>
    <mergeCell ref="N25:N27"/>
    <mergeCell ref="L24:M24"/>
    <mergeCell ref="L26:L27"/>
    <mergeCell ref="M26:M27"/>
    <mergeCell ref="F3:M3"/>
    <mergeCell ref="B16:S17"/>
    <mergeCell ref="B20:S21"/>
    <mergeCell ref="C13:H13"/>
    <mergeCell ref="C14:H14"/>
    <mergeCell ref="N24:O24"/>
    <mergeCell ref="B24:B27"/>
    <mergeCell ref="C24:E27"/>
    <mergeCell ref="F24:F27"/>
    <mergeCell ref="G24:G27"/>
    <mergeCell ref="P24:Q24"/>
    <mergeCell ref="K13:K14"/>
    <mergeCell ref="O25:O27"/>
    <mergeCell ref="P25:P27"/>
    <mergeCell ref="Q25:Q27"/>
    <mergeCell ref="K24:K27"/>
    <mergeCell ref="B5:H7"/>
    <mergeCell ref="I5:K8"/>
    <mergeCell ref="L5:Q5"/>
    <mergeCell ref="L6:Q11"/>
    <mergeCell ref="B8:H12"/>
    <mergeCell ref="I9:K11"/>
    <mergeCell ref="I12:K12"/>
    <mergeCell ref="L12:Q14"/>
  </mergeCells>
  <conditionalFormatting sqref="Q40:S40 L40:O40 B40:I40">
    <cfRule type="expression" dxfId="1" priority="1" stopIfTrue="1">
      <formula>#N/A</formula>
    </cfRule>
  </conditionalFormatting>
  <conditionalFormatting sqref="B30:G30 B5:S12 B31:I31 C37:I37 B40:I40 C38:G38 I38 B67:S68 B33:I36 B32:C32 B41:S42 F32:K32 B51:C51 J51 L51 B70:S70 B69:M69 Q69:S69 B59:S62 B50:L50 C39:I39 B37:B39 J30:L40 B52:L58 B13:C14 I13:S14 K63:S66 B63:I66 M50:S51 M52:N52 P52:S52 N19:S30 M31:S40 M53:S58 B28:M29 B25:G27 L25:M27 B19:M24 B44:S49 B43 E43:S43">
    <cfRule type="expression" dxfId="0" priority="2" stopIfTrue="1">
      <formula>#N/A</formula>
    </cfRule>
  </conditionalFormatting>
  <pageMargins left="0.70866141732283472" right="0.70866141732283472" top="0.74803149606299213" bottom="0.74803149606299213" header="0.31496062992125984" footer="0.31496062992125984"/>
  <pageSetup paperSize="9" scale="66" orientation="landscape" r:id="rId1"/>
  <headerFooter>
    <oddHeader>&amp;CSprawozdanie OŚ-OP1 o wysokości należnej opłaty produktowej</oddHeader>
    <oddFooter>Strona &amp;P z &amp;N</oddFooter>
  </headerFooter>
  <rowBreaks count="1" manualBreakCount="1">
    <brk id="41" min="1" max="17"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election activeCell="B2" sqref="B2"/>
    </sheetView>
  </sheetViews>
  <sheetFormatPr defaultRowHeight="15"/>
  <sheetData>
    <row r="1" spans="1:6">
      <c r="A1" s="3"/>
      <c r="B1" s="172" t="s">
        <v>52</v>
      </c>
      <c r="C1" s="172"/>
      <c r="D1" s="172" t="s">
        <v>53</v>
      </c>
      <c r="E1" s="172"/>
      <c r="F1" s="3"/>
    </row>
    <row r="2" spans="1:6">
      <c r="A2" s="3">
        <v>1</v>
      </c>
      <c r="B2" s="4">
        <f>Arkusz1!N30-Arkusz1!P30</f>
        <v>50</v>
      </c>
      <c r="C2" s="3">
        <f t="shared" ref="C2:C10" si="0">B2/100</f>
        <v>0.5</v>
      </c>
      <c r="D2" s="4">
        <f>Arkusz1!O30-Arkusz1!Q30</f>
        <v>35</v>
      </c>
      <c r="E2" s="3">
        <f t="shared" ref="E2:E11" si="1">D2/100</f>
        <v>0.35</v>
      </c>
      <c r="F2" s="3"/>
    </row>
    <row r="3" spans="1:6">
      <c r="A3" s="3">
        <v>2</v>
      </c>
      <c r="B3" s="4">
        <f>Arkusz1!N31-Arkusz1!P31</f>
        <v>50</v>
      </c>
      <c r="C3" s="3">
        <f t="shared" si="0"/>
        <v>0.5</v>
      </c>
      <c r="D3" s="4">
        <f>Arkusz1!O31-Arkusz1!Q31</f>
        <v>35</v>
      </c>
      <c r="E3" s="3">
        <f t="shared" si="1"/>
        <v>0.35</v>
      </c>
      <c r="F3" s="3"/>
    </row>
    <row r="4" spans="1:6">
      <c r="A4" s="3">
        <v>3</v>
      </c>
      <c r="B4" s="4">
        <f>Arkusz1!N32-Arkusz1!P32</f>
        <v>50</v>
      </c>
      <c r="C4" s="3">
        <f t="shared" si="0"/>
        <v>0.5</v>
      </c>
      <c r="D4" s="4">
        <f>Arkusz1!O32-Arkusz1!Q32</f>
        <v>35</v>
      </c>
      <c r="E4" s="3">
        <f t="shared" si="1"/>
        <v>0.35</v>
      </c>
      <c r="F4" s="3"/>
    </row>
    <row r="5" spans="1:6">
      <c r="A5" s="3"/>
      <c r="B5" s="4">
        <f>Arkusz1!N33-Arkusz1!P33</f>
        <v>0</v>
      </c>
      <c r="C5" s="3">
        <f t="shared" si="0"/>
        <v>0</v>
      </c>
      <c r="D5" s="4">
        <f>Arkusz1!O33-Arkusz1!Q33</f>
        <v>0</v>
      </c>
      <c r="E5" s="3">
        <f t="shared" si="1"/>
        <v>0</v>
      </c>
      <c r="F5" s="3"/>
    </row>
    <row r="6" spans="1:6">
      <c r="A6" s="3">
        <v>4</v>
      </c>
      <c r="B6" s="4">
        <f>Arkusz1!N34-Arkusz1!P34</f>
        <v>75</v>
      </c>
      <c r="C6" s="3">
        <f t="shared" si="0"/>
        <v>0.75</v>
      </c>
      <c r="D6" s="4">
        <f>Arkusz1!O34-Arkusz1!Q34</f>
        <v>15</v>
      </c>
      <c r="E6" s="3">
        <f t="shared" si="1"/>
        <v>0.15</v>
      </c>
      <c r="F6" s="3"/>
    </row>
    <row r="7" spans="1:6">
      <c r="A7" s="3">
        <v>5</v>
      </c>
      <c r="B7" s="4">
        <f>Arkusz1!N35-Arkusz1!P35</f>
        <v>75</v>
      </c>
      <c r="C7" s="3">
        <f t="shared" si="0"/>
        <v>0.75</v>
      </c>
      <c r="D7" s="4">
        <f>Arkusz1!O35-Arkusz1!Q35</f>
        <v>15</v>
      </c>
      <c r="E7" s="3">
        <f t="shared" si="1"/>
        <v>0.15</v>
      </c>
      <c r="F7" s="3"/>
    </row>
    <row r="8" spans="1:6">
      <c r="A8" s="3">
        <v>6</v>
      </c>
      <c r="B8" s="4">
        <f>Arkusz1!N36-Arkusz1!P36</f>
        <v>75</v>
      </c>
      <c r="C8" s="3">
        <f t="shared" si="0"/>
        <v>0.75</v>
      </c>
      <c r="D8" s="4">
        <f>Arkusz1!O36-Arkusz1!Q36</f>
        <v>15</v>
      </c>
      <c r="E8" s="3">
        <f t="shared" si="1"/>
        <v>0.15</v>
      </c>
      <c r="F8" s="3"/>
    </row>
    <row r="9" spans="1:6">
      <c r="A9" s="3">
        <v>7</v>
      </c>
      <c r="B9" s="4">
        <f>Arkusz1!N37-Arkusz1!P37</f>
        <v>75</v>
      </c>
      <c r="C9" s="3">
        <f t="shared" si="0"/>
        <v>0.75</v>
      </c>
      <c r="D9" s="4">
        <f>Arkusz1!O37-Arkusz1!Q37</f>
        <v>15</v>
      </c>
      <c r="E9" s="3">
        <f t="shared" si="1"/>
        <v>0.15</v>
      </c>
      <c r="F9" s="3"/>
    </row>
    <row r="10" spans="1:6">
      <c r="A10" s="3">
        <v>8</v>
      </c>
      <c r="B10" s="4">
        <f>Arkusz1!N38-Arkusz1!P38</f>
        <v>75</v>
      </c>
      <c r="C10" s="3">
        <f t="shared" si="0"/>
        <v>0.75</v>
      </c>
      <c r="D10" s="4">
        <f>Arkusz1!O38-Arkusz1!Q38</f>
        <v>15</v>
      </c>
      <c r="E10" s="3">
        <f t="shared" si="1"/>
        <v>0.15</v>
      </c>
      <c r="F10" s="3"/>
    </row>
    <row r="11" spans="1:6">
      <c r="A11" s="3">
        <v>9</v>
      </c>
      <c r="B11" s="4">
        <f>Arkusz1!N39-Arkusz1!P39</f>
        <v>75</v>
      </c>
      <c r="C11" s="3">
        <f>B11/100</f>
        <v>0.75</v>
      </c>
      <c r="D11" s="4">
        <f>Arkusz1!O39-Arkusz1!Q39</f>
        <v>15</v>
      </c>
      <c r="E11" s="3">
        <f t="shared" si="1"/>
        <v>0.15</v>
      </c>
      <c r="F11" s="3"/>
    </row>
    <row r="12" spans="1:6">
      <c r="A12" s="3"/>
      <c r="B12" s="4"/>
      <c r="C12" s="3"/>
      <c r="D12" s="4"/>
      <c r="E12" s="3"/>
      <c r="F12" s="3"/>
    </row>
    <row r="13" spans="1:6">
      <c r="A13" s="3"/>
      <c r="B13" s="3"/>
      <c r="C13" s="3"/>
      <c r="D13" s="3"/>
      <c r="E13" s="3"/>
      <c r="F13" s="3"/>
    </row>
  </sheetData>
  <sheetProtection sheet="1" objects="1" scenarios="1" selectLockedCells="1" selectUnlockedCells="1"/>
  <mergeCells count="2">
    <mergeCell ref="B1:C1"/>
    <mergeCell ref="D1:E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4789561B26E1346878859980963432D" ma:contentTypeVersion="10" ma:contentTypeDescription="Utwórz nowy dokument." ma:contentTypeScope="" ma:versionID="d8a09d18fc693b58d714bf203af6e2bc">
  <xsd:schema xmlns:xsd="http://www.w3.org/2001/XMLSchema" xmlns:xs="http://www.w3.org/2001/XMLSchema" xmlns:p="http://schemas.microsoft.com/office/2006/metadata/properties" xmlns:ns3="7c6cf09b-cc61-4cb9-b6cd-8ef0e7ec3519" xmlns:ns4="6f0b49af-81dc-48d5-9933-dd0e604e99be" targetNamespace="http://schemas.microsoft.com/office/2006/metadata/properties" ma:root="true" ma:fieldsID="933d8f0462954f2dc9d5d53022a181ea" ns3:_="" ns4:_="">
    <xsd:import namespace="7c6cf09b-cc61-4cb9-b6cd-8ef0e7ec3519"/>
    <xsd:import namespace="6f0b49af-81dc-48d5-9933-dd0e604e99b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cf09b-cc61-4cb9-b6cd-8ef0e7ec3519"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f0b49af-81dc-48d5-9933-dd0e604e99be" elementFormDefault="qualified">
    <xsd:import namespace="http://schemas.microsoft.com/office/2006/documentManagement/types"/>
    <xsd:import namespace="http://schemas.microsoft.com/office/infopath/2007/PartnerControls"/>
    <xsd:element name="SharedWithUsers" ma:index="15"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Udostępnione dla — szczegóły" ma:internalName="SharedWithDetails" ma:readOnly="true">
      <xsd:simpleType>
        <xsd:restriction base="dms:Note">
          <xsd:maxLength value="255"/>
        </xsd:restriction>
      </xsd:simpleType>
    </xsd:element>
    <xsd:element name="SharingHintHash" ma:index="17" nillable="true" ma:displayName="Skrót wskazówki dotyczącej udostępniani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CC58572-F617-4AF3-8043-B379975488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cf09b-cc61-4cb9-b6cd-8ef0e7ec3519"/>
    <ds:schemaRef ds:uri="6f0b49af-81dc-48d5-9933-dd0e604e99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FF9DEE-0016-4969-AD1D-9B24B2556BD3}">
  <ds:schemaRefs>
    <ds:schemaRef ds:uri="http://schemas.microsoft.com/sharepoint/v3/contenttype/forms"/>
  </ds:schemaRefs>
</ds:datastoreItem>
</file>

<file path=customXml/itemProps3.xml><?xml version="1.0" encoding="utf-8"?>
<ds:datastoreItem xmlns:ds="http://schemas.openxmlformats.org/officeDocument/2006/customXml" ds:itemID="{36251040-C8B6-41BC-81E7-6C221C2B9062}">
  <ds:schemaRefs>
    <ds:schemaRef ds:uri="http://purl.org/dc/elements/1.1/"/>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7c6cf09b-cc61-4cb9-b6cd-8ef0e7ec3519"/>
    <ds:schemaRef ds:uri="6f0b49af-81dc-48d5-9933-dd0e604e99be"/>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1</vt:i4>
      </vt:variant>
    </vt:vector>
  </HeadingPairs>
  <TitlesOfParts>
    <vt:vector size="3" baseType="lpstr">
      <vt:lpstr>Arkusz1</vt:lpstr>
      <vt:lpstr>Arkusz2</vt:lpstr>
      <vt:lpstr>Arkusz1!Obszar_wydruku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Wszelaka Ariadna</dc:creator>
  <cp:lastModifiedBy>Malgorzata Hain</cp:lastModifiedBy>
  <cp:lastPrinted>2019-02-07T08:03:50Z</cp:lastPrinted>
  <dcterms:created xsi:type="dcterms:W3CDTF">2019-01-21T07:56:20Z</dcterms:created>
  <dcterms:modified xsi:type="dcterms:W3CDTF">2026-01-07T10:08:47Z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0x01010094789561B26E1346878859980963432D</vt:lpwstr>
  </property>
</Properties>
</file>